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firstSheet="5" activeTab="10"/>
  </bookViews>
  <sheets>
    <sheet name="1. melléklet" sheetId="1" r:id="rId1"/>
    <sheet name="2. melléklet" sheetId="51" r:id="rId2"/>
    <sheet name="3. melléklet" sheetId="52" r:id="rId3"/>
    <sheet name="4. melléklet" sheetId="11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12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  <sheet name="15. melléklet" sheetId="28" r:id="rId15"/>
    <sheet name="Munka1" sheetId="46" r:id="rId16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melléklet'!$A$56</definedName>
    <definedName name="_pr22" localSheetId="6">'7. melléklet'!#REF!</definedName>
    <definedName name="_pr232" localSheetId="9">'10. melléklet'!$A$11</definedName>
    <definedName name="_pr233" localSheetId="9">'10. melléklet'!$A$16</definedName>
    <definedName name="_pr234" localSheetId="9">'10. melléklet'!$A$24</definedName>
    <definedName name="_pr235" localSheetId="9">'10. melléklet'!$A$29</definedName>
    <definedName name="_pr236" localSheetId="9">'10. melléklet'!$A$34</definedName>
    <definedName name="_pr24" localSheetId="6">'7. melléklet'!$A$58</definedName>
    <definedName name="_pr25" localSheetId="6">'7. melléklet'!$A$59</definedName>
    <definedName name="_pr26" localSheetId="6">'7. melléklet'!$A$60</definedName>
    <definedName name="_pr27" localSheetId="6">'7. melléklet'!$A$61</definedName>
    <definedName name="_pr28" localSheetId="6">'7. melléklet'!$A$62</definedName>
    <definedName name="_pr312" localSheetId="9">'10. melléklet'!#REF!</definedName>
    <definedName name="_pr313" localSheetId="9">'10. melléklet'!#REF!</definedName>
    <definedName name="_pr314" localSheetId="9">'10. melléklet'!$A$3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melléklet'!#REF!</definedName>
    <definedName name="_xlnm.Print_Area" localSheetId="0">'1. melléklet'!$A$1:$A$26</definedName>
    <definedName name="_xlnm.Print_Area" localSheetId="9">'10. melléklet'!$A$1:$E$35</definedName>
    <definedName name="_xlnm.Print_Area" localSheetId="10">'11. melléklet'!$A$1:$C$123</definedName>
    <definedName name="_xlnm.Print_Area" localSheetId="11">'12. melléklet'!$A$1:$C$116</definedName>
    <definedName name="_xlnm.Print_Area" localSheetId="12">'13. melléklet'!$A$1:$C$39</definedName>
    <definedName name="_xlnm.Print_Area" localSheetId="3">'4. melléklet'!$A$1:$H$48</definedName>
    <definedName name="_xlnm.Print_Area" localSheetId="4">'5. melléklet'!$A$1:$E$33</definedName>
    <definedName name="_xlnm.Print_Area" localSheetId="5">'6. melléklet'!$A$1:$B$43</definedName>
    <definedName name="_xlnm.Print_Area" localSheetId="6">'7. melléklet'!$A$1:$J$53</definedName>
    <definedName name="_xlnm.Print_Area" localSheetId="7">'8. melléklet'!$A$1:$H$38</definedName>
    <definedName name="_xlnm.Print_Area" localSheetId="8">'9. melléklet'!$A$1:$H$16</definedName>
  </definedNames>
  <calcPr calcId="114210"/>
</workbook>
</file>

<file path=xl/calcChain.xml><?xml version="1.0" encoding="utf-8"?>
<calcChain xmlns="http://schemas.openxmlformats.org/spreadsheetml/2006/main">
  <c r="C14" i="50"/>
  <c r="C21"/>
  <c r="C36"/>
  <c r="C38"/>
  <c r="C38" i="49"/>
  <c r="N29" i="51"/>
  <c r="N32"/>
  <c r="N43"/>
  <c r="N49"/>
  <c r="N50"/>
  <c r="N59"/>
  <c r="N87"/>
  <c r="N96"/>
  <c r="N98"/>
  <c r="N122"/>
  <c r="L122"/>
  <c r="K29"/>
  <c r="K32"/>
  <c r="K43"/>
  <c r="K49"/>
  <c r="K50"/>
  <c r="K59"/>
  <c r="K73"/>
  <c r="K87"/>
  <c r="K96"/>
  <c r="K98"/>
  <c r="K122"/>
  <c r="J29"/>
  <c r="J32"/>
  <c r="J40"/>
  <c r="J43"/>
  <c r="J49"/>
  <c r="J50"/>
  <c r="J59"/>
  <c r="J73"/>
  <c r="J87"/>
  <c r="J96"/>
  <c r="J98"/>
  <c r="J122"/>
  <c r="H122"/>
  <c r="G29"/>
  <c r="G32"/>
  <c r="G40"/>
  <c r="G43"/>
  <c r="G49"/>
  <c r="G50"/>
  <c r="G59"/>
  <c r="G73"/>
  <c r="G87"/>
  <c r="G96"/>
  <c r="G98"/>
  <c r="G122"/>
  <c r="F19"/>
  <c r="F23"/>
  <c r="F24"/>
  <c r="F29"/>
  <c r="F32"/>
  <c r="F40"/>
  <c r="F43"/>
  <c r="F49"/>
  <c r="F50"/>
  <c r="F59"/>
  <c r="F73"/>
  <c r="F87"/>
  <c r="F96"/>
  <c r="F98"/>
  <c r="F122"/>
  <c r="D122"/>
  <c r="C19"/>
  <c r="C23"/>
  <c r="C24"/>
  <c r="C29"/>
  <c r="C32"/>
  <c r="C40"/>
  <c r="C43"/>
  <c r="C49"/>
  <c r="C50"/>
  <c r="C59"/>
  <c r="C73"/>
  <c r="C87"/>
  <c r="C96"/>
  <c r="C98"/>
  <c r="C122"/>
  <c r="N23"/>
  <c r="K23"/>
  <c r="J23"/>
  <c r="G23"/>
  <c r="N19"/>
  <c r="K19"/>
  <c r="G19"/>
  <c r="C22" i="32"/>
  <c r="C33"/>
  <c r="C10"/>
  <c r="C121" i="48"/>
  <c r="C51"/>
  <c r="C38"/>
  <c r="D31" i="14"/>
  <c r="E31"/>
  <c r="F31"/>
  <c r="D32"/>
  <c r="E32"/>
  <c r="F32"/>
  <c r="D33"/>
  <c r="E33"/>
  <c r="F33"/>
  <c r="D34"/>
  <c r="E34"/>
  <c r="F34"/>
  <c r="D35"/>
  <c r="E35"/>
  <c r="F35"/>
  <c r="D30"/>
  <c r="E30"/>
  <c r="F30"/>
  <c r="C36"/>
  <c r="D36"/>
  <c r="E36"/>
  <c r="F36"/>
  <c r="E18" i="8"/>
  <c r="B18"/>
  <c r="B27"/>
  <c r="H47" i="11"/>
  <c r="C47"/>
</calcChain>
</file>

<file path=xl/sharedStrings.xml><?xml version="1.0" encoding="utf-8"?>
<sst xmlns="http://schemas.openxmlformats.org/spreadsheetml/2006/main" count="1496" uniqueCount="699">
  <si>
    <t xml:space="preserve">Központi költségvetés sajátos finanszírozási bevételei 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</si>
  <si>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</si>
  <si>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</si>
  <si>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</si>
  <si>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</si>
  <si>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</si>
  <si>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</si>
  <si>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</si>
  <si>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</si>
  <si>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</si>
  <si>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</si>
  <si>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</si>
  <si>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</si>
  <si>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</si>
  <si>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</si>
  <si>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</si>
  <si>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</si>
  <si>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</si>
  <si>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</si>
  <si>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</si>
  <si>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</si>
  <si>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</si>
  <si>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</si>
  <si>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</si>
  <si>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</si>
  <si>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</si>
  <si>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</si>
  <si>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</si>
  <si>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</si>
  <si>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</si>
  <si>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</si>
  <si>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</si>
  <si>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</si>
  <si>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</si>
  <si>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</si>
  <si>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</si>
  <si>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</si>
  <si>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</si>
  <si>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</si>
  <si>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</si>
  <si>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</si>
  <si>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</si>
  <si>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</si>
  <si>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</si>
  <si>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</si>
  <si>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</si>
  <si>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</si>
  <si>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</si>
  <si>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</si>
  <si>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</si>
  <si>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</si>
  <si>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</si>
  <si>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</si>
  <si>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</si>
  <si>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</si>
  <si>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</si>
  <si>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</si>
  <si>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</si>
  <si>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</si>
  <si>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</si>
  <si>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</si>
  <si>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</si>
  <si>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</si>
  <si>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</si>
  <si>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</si>
  <si>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</si>
  <si>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</si>
  <si>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</si>
  <si>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</si>
  <si>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</si>
  <si>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</si>
  <si>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</si>
  <si>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</si>
  <si>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</si>
  <si>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</si>
  <si>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</si>
  <si>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</si>
  <si>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</si>
  <si>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</si>
  <si>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</si>
  <si>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</si>
  <si>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</si>
  <si>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</si>
  <si>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</si>
  <si>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</si>
  <si>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</si>
  <si>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</si>
  <si>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</si>
  <si>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</si>
  <si>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</si>
  <si>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</si>
  <si>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</si>
  <si>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</si>
  <si>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</si>
  <si>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</si>
  <si>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</si>
  <si>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</si>
  <si>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</si>
  <si>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</si>
  <si>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</si>
  <si>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</si>
  <si>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</si>
  <si>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</si>
  <si>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</si>
  <si>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</si>
  <si>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</si>
  <si>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</si>
  <si>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</si>
  <si>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</si>
  <si>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</si>
  <si>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</si>
  <si>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</si>
  <si>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</si>
  <si>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</si>
  <si>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</si>
  <si>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</si>
  <si>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</si>
  <si>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</si>
  <si>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</si>
  <si>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</si>
  <si>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</si>
  <si>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</si>
  <si>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</si>
  <si>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</si>
  <si>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</si>
  <si>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</si>
  <si>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</si>
  <si>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</si>
  <si>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</si>
  <si>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</si>
  <si>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</si>
  <si>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</si>
  <si>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</si>
  <si>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</si>
  <si>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</si>
  <si>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</si>
  <si>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</si>
  <si>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</si>
  <si>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</si>
  <si>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</si>
  <si>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</si>
  <si>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</si>
  <si>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</si>
  <si>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</si>
  <si>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</si>
  <si>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</si>
  <si>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</si>
  <si>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</si>
  <si>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</si>
  <si>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</si>
  <si>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</si>
  <si>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</si>
  <si>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</si>
  <si>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</si>
  <si>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</si>
  <si>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</si>
  <si>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</si>
  <si>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</si>
  <si>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</si>
  <si>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</si>
  <si>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</si>
  <si>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</si>
  <si>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</si>
  <si>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</si>
  <si>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</si>
  <si>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</si>
  <si>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</si>
  <si>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</si>
  <si>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</si>
  <si>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</si>
  <si>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</si>
  <si>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</si>
  <si>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</si>
  <si>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</si>
  <si>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</si>
  <si>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</si>
  <si>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</si>
  <si>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</si>
  <si>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</si>
  <si>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</si>
  <si>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</si>
  <si>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</si>
  <si>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</si>
  <si>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</si>
  <si>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</si>
  <si>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</si>
  <si>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</si>
  <si>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</si>
  <si>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</si>
  <si>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</si>
  <si>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</si>
  <si>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</si>
  <si>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</si>
  <si>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</si>
  <si>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</si>
  <si>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</si>
  <si>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</si>
  <si>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</si>
  <si>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</si>
  <si>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</si>
  <si>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</si>
  <si>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</si>
  <si>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</si>
  <si>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</si>
  <si>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</si>
  <si>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</si>
  <si>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</si>
  <si>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</si>
  <si>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</si>
  <si>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</si>
  <si>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</si>
  <si>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</si>
  <si>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</si>
  <si>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</si>
  <si>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</si>
  <si>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</si>
  <si>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</si>
  <si>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</si>
  <si>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</si>
  <si>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</si>
  <si>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</si>
  <si>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</si>
  <si>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</si>
  <si>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</si>
  <si>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</si>
  <si>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</si>
  <si>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</si>
  <si>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</si>
  <si>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</si>
  <si>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</si>
  <si>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</si>
  <si>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</si>
  <si>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</si>
  <si>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</si>
  <si>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</si>
  <si>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</si>
  <si>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</si>
  <si>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</si>
  <si>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</si>
  <si>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</si>
  <si>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</si>
  <si>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</si>
  <si>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</si>
  <si>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</si>
  <si>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</si>
  <si>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</si>
  <si>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</si>
  <si>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</si>
  <si>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</si>
  <si>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</si>
  <si>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</si>
  <si>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</si>
  <si>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</si>
  <si>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</si>
  <si>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</si>
  <si>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</si>
  <si>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</si>
  <si>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</si>
  <si>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</si>
  <si>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</si>
  <si>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</si>
  <si>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</si>
  <si>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</si>
  <si>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</si>
  <si>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</si>
  <si>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</si>
  <si>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</si>
  <si>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</si>
  <si>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</si>
  <si>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</si>
  <si>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</si>
  <si>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</si>
  <si>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</si>
  <si>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</si>
  <si>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</si>
  <si>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</si>
  <si>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</si>
  <si>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</si>
  <si>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</si>
  <si>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</si>
  <si>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</si>
  <si>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</si>
  <si>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</si>
  <si>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</si>
  <si>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</si>
  <si>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</si>
  <si>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</si>
  <si>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</si>
  <si>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</si>
  <si>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</si>
  <si>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</si>
  <si>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</si>
  <si>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</si>
  <si>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</si>
  <si>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</si>
  <si>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</si>
  <si>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</si>
  <si>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</si>
  <si>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</si>
  <si>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</si>
  <si>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</si>
  <si>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</si>
  <si>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</si>
  <si>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</si>
  <si>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</si>
  <si>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</si>
  <si>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</si>
  <si>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</si>
  <si>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</si>
  <si>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</si>
  <si>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</si>
  <si>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</si>
  <si>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</si>
  <si>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</si>
  <si>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</si>
  <si>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</si>
  <si>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</si>
  <si>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</si>
  <si>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</si>
  <si>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</si>
  <si>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</si>
  <si>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</si>
  <si>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</si>
  <si>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</si>
  <si>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</si>
  <si>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</si>
  <si>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</si>
  <si>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</si>
  <si>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</si>
  <si>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</si>
  <si>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</si>
  <si>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</si>
  <si>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</si>
  <si>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</si>
  <si>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</si>
  <si>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</si>
  <si>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</si>
  <si>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</si>
  <si>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</si>
  <si>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</si>
  <si>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</si>
  <si>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</si>
  <si>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</si>
  <si>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</si>
  <si>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</si>
  <si>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</si>
  <si>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</si>
  <si>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</si>
  <si>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</si>
  <si>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</si>
  <si>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</si>
  <si>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</si>
  <si>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</si>
  <si>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</si>
  <si>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</si>
  <si>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</si>
  <si>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</si>
  <si>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</si>
  <si>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</si>
  <si>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</si>
  <si>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</si>
  <si>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</si>
  <si>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</si>
  <si>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</si>
  <si>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</si>
  <si>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</si>
  <si>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</si>
  <si>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</si>
  <si>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</si>
  <si>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</si>
  <si>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</si>
  <si>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</si>
  <si>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</si>
  <si>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</si>
  <si>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</si>
  <si>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</si>
  <si>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</si>
  <si>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</si>
  <si>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</si>
  <si>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</si>
  <si>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</si>
  <si>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</si>
  <si>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</si>
  <si>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</si>
  <si>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</si>
  <si>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</si>
  <si>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</si>
  <si>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</si>
  <si>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</si>
  <si>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</si>
  <si>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</si>
  <si>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</si>
  <si>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</si>
  <si>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</si>
  <si>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</si>
  <si>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</si>
  <si>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</si>
  <si>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</si>
  <si>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</si>
  <si>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</si>
  <si>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</si>
  <si>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</si>
  <si>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</si>
  <si>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</si>
  <si>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</si>
  <si>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</si>
  <si>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</si>
  <si>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</si>
  <si>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</si>
  <si>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</si>
  <si>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</si>
  <si>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</si>
  <si>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</si>
  <si>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</si>
  <si>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</si>
  <si>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</si>
  <si>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</si>
  <si>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</si>
  <si>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</si>
  <si>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</si>
  <si>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</si>
  <si>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</si>
  <si>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</si>
  <si>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</si>
  <si>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</si>
  <si>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</si>
  <si>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</si>
  <si>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</si>
  <si>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</si>
  <si>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</si>
  <si>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</si>
  <si>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</si>
  <si>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</si>
  <si>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</si>
  <si>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</si>
  <si>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</si>
  <si>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</si>
  <si>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</si>
  <si>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</si>
  <si>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</si>
  <si>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</si>
  <si>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</si>
  <si>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</si>
  <si>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</si>
  <si>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</si>
  <si>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</si>
  <si>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</si>
  <si>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</si>
  <si>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</si>
  <si>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</si>
  <si>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</si>
  <si>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</si>
  <si>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</si>
  <si>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</si>
  <si>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</si>
  <si>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</si>
  <si>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</si>
  <si>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</si>
  <si>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</si>
  <si>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</si>
  <si>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</si>
  <si>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</si>
  <si>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</si>
  <si>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</si>
  <si>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</si>
  <si>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</si>
  <si>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</si>
  <si>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</si>
  <si>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</si>
  <si>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</si>
  <si>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</si>
  <si>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</si>
  <si>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</si>
  <si>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</si>
  <si>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</si>
  <si>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</si>
  <si>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</si>
  <si>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</si>
  <si>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</si>
  <si>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</si>
  <si>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</si>
  <si>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</si>
  <si>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</si>
  <si>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</si>
  <si>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</si>
  <si>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</si>
  <si>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</si>
  <si>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</si>
  <si>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</si>
  <si>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</si>
  <si>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</si>
  <si>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</si>
  <si>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</si>
  <si>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</si>
  <si>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</si>
  <si>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</si>
  <si>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</si>
  <si>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</si>
  <si>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</si>
  <si>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</si>
  <si>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</si>
  <si>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</si>
  <si>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</si>
  <si>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</si>
  <si>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</si>
  <si>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</si>
  <si>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</si>
  <si>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</si>
  <si>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</si>
  <si>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</si>
  <si>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</si>
  <si>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</si>
  <si>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</si>
  <si>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</si>
  <si>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</si>
  <si>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</si>
  <si>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</si>
  <si>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</si>
  <si>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</si>
  <si>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</si>
  <si>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</si>
  <si>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</si>
  <si>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</si>
  <si>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</si>
  <si>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</si>
  <si>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</si>
  <si>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</si>
  <si>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</si>
  <si>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</si>
  <si>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</si>
  <si>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</si>
  <si>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</si>
  <si>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</si>
  <si>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</si>
  <si>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</si>
  <si>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</si>
  <si>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</si>
  <si>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</si>
  <si>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</si>
  <si>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</si>
  <si>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</si>
  <si>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</si>
  <si>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</si>
  <si>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</si>
  <si>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</si>
  <si>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</si>
  <si>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</si>
  <si>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</si>
  <si>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</si>
  <si>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</si>
  <si>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</si>
  <si>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</si>
  <si>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</si>
  <si>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</si>
  <si>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</si>
  <si>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</si>
  <si>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</si>
  <si>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</si>
  <si>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</si>
  <si>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</si>
  <si>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</si>
  <si>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</si>
  <si>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</si>
  <si>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</si>
  <si>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</si>
  <si>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</si>
  <si>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</si>
  <si>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</si>
  <si>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</si>
  <si>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</si>
  <si>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Közös Önkormányzati Hivatal</t>
  </si>
  <si>
    <t>Rozmaring Óvoda</t>
  </si>
  <si>
    <t>Balogunyom Község Önkormányzata</t>
  </si>
  <si>
    <t>Közös Hivatal</t>
  </si>
  <si>
    <t>Közös Hivatal épület felújítás</t>
  </si>
  <si>
    <t>Hunyadi u. temető előtető építése</t>
  </si>
  <si>
    <t>Ingatlan vásárlás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</si>
  <si>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Közös Hivatal</t>
    </r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</si>
  <si>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</si>
  <si>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</si>
  <si>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</si>
  <si>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</si>
  <si>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</si>
  <si>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</si>
  <si>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</si>
  <si>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</si>
  <si>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</si>
  <si>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</si>
  <si>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</si>
  <si>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</si>
  <si>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</si>
  <si>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</si>
  <si>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</si>
  <si>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</si>
  <si>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</si>
  <si>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</si>
  <si>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</si>
  <si>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</si>
  <si>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</si>
  <si>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</si>
  <si>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</si>
  <si>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</si>
  <si>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</si>
  <si>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</si>
  <si>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</si>
  <si>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</si>
  <si>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</si>
  <si>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</si>
  <si>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</si>
  <si>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</si>
  <si>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</si>
  <si>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</si>
  <si>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 xml:space="preserve"> - TÖOSZ tagdíj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</si>
  <si>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</si>
  <si>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</si>
  <si>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</si>
  <si>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</si>
  <si>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</si>
  <si>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</si>
  <si>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</si>
  <si>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</si>
  <si>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</si>
  <si>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</si>
  <si>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</si>
  <si>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</si>
  <si>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</si>
  <si>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</si>
  <si>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</si>
  <si>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</si>
  <si>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</si>
  <si>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</si>
  <si>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</si>
  <si>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</si>
  <si>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</si>
  <si>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</si>
  <si>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</si>
  <si>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</si>
  <si>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</si>
  <si>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</si>
  <si>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</si>
  <si>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</si>
  <si>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</si>
  <si>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</si>
  <si>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</si>
  <si>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</si>
  <si>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</si>
  <si>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</si>
  <si>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</si>
  <si>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</si>
  <si>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</si>
  <si>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</si>
  <si>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</si>
  <si>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</si>
  <si>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</si>
  <si>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</si>
  <si>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</si>
  <si>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</si>
  <si>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</si>
  <si>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</si>
  <si>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</si>
  <si>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</si>
  <si>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</si>
  <si>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</si>
  <si>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</si>
  <si>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</si>
  <si>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</si>
  <si>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</si>
  <si>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</si>
  <si>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</si>
  <si>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</si>
  <si>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</si>
  <si>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</si>
  <si>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</si>
  <si>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</si>
  <si>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</si>
  <si>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</si>
  <si>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</si>
  <si>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</si>
  <si>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</si>
  <si>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</si>
  <si>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</si>
  <si>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</si>
  <si>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</si>
  <si>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</si>
  <si>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</si>
  <si>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Költségvetési engedélyezett létszámkeret (álláshely) (fő) </t>
  </si>
  <si>
    <t xml:space="preserve"> Óvoda</t>
  </si>
  <si>
    <t xml:space="preserve"> - Medicopter Alapítvány</t>
  </si>
  <si>
    <t xml:space="preserve"> -Önkéntes Tűzoltó Egyesület</t>
  </si>
  <si>
    <t xml:space="preserve"> - Falugondnok Egyesület</t>
  </si>
  <si>
    <t xml:space="preserve"> - OMSZ Alapítvány</t>
  </si>
  <si>
    <t xml:space="preserve"> - Pannon Térség Fejl. Egyesület</t>
  </si>
  <si>
    <t>Sorkikápolna Önkormányzat 2015. évi költségvetése</t>
  </si>
  <si>
    <t>15. melléklet 2/2015. (II.12.) önkormányzati rendelethez</t>
  </si>
  <si>
    <t>Eredeti előirányzat</t>
  </si>
  <si>
    <t>Módosított előirányzat</t>
  </si>
  <si>
    <t>Módosított előirányzat II.</t>
  </si>
  <si>
    <t>módosított ei.</t>
  </si>
  <si>
    <t>módosítotti ei.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</si>
</sst>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9" fillId="0" borderId="0"/>
    <xf numFmtId="0" fontId="12" fillId="0" borderId="0"/>
  </cellStyleXfs>
  <cellXfs count="16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5" borderId="1" xfId="0" applyFont="1" applyFill="1" applyBorder="1"/>
    <xf numFmtId="0" fontId="23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7" fillId="6" borderId="1" xfId="0" applyFont="1" applyFill="1" applyBorder="1"/>
    <xf numFmtId="0" fontId="28" fillId="0" borderId="1" xfId="0" applyFont="1" applyBorder="1" applyAlignment="1">
      <alignment wrapText="1"/>
    </xf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1" xfId="0" applyFont="1" applyBorder="1" applyAlignment="1">
      <alignment wrapText="1"/>
    </xf>
    <xf numFmtId="0" fontId="20" fillId="5" borderId="1" xfId="0" applyFont="1" applyFill="1" applyBorder="1"/>
    <xf numFmtId="0" fontId="24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2" applyFont="1" applyAlignment="1" applyProtection="1">
      <alignment horizontal="justify" vertical="center"/>
    </xf>
    <xf numFmtId="0" fontId="22" fillId="2" borderId="1" xfId="0" applyFont="1" applyFill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18" fillId="0" borderId="2" xfId="0" applyFont="1" applyBorder="1"/>
    <xf numFmtId="0" fontId="18" fillId="0" borderId="0" xfId="0" applyFont="1" applyBorder="1"/>
    <xf numFmtId="0" fontId="0" fillId="0" borderId="2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4" fillId="0" borderId="1" xfId="0" applyFont="1" applyBorder="1"/>
    <xf numFmtId="14" fontId="18" fillId="0" borderId="1" xfId="0" applyNumberFormat="1" applyFont="1" applyBorder="1"/>
    <xf numFmtId="0" fontId="10" fillId="0" borderId="0" xfId="0" applyFont="1"/>
    <xf numFmtId="0" fontId="45" fillId="0" borderId="1" xfId="0" applyFont="1" applyBorder="1"/>
    <xf numFmtId="0" fontId="10" fillId="0" borderId="1" xfId="0" applyFont="1" applyBorder="1"/>
    <xf numFmtId="0" fontId="45" fillId="0" borderId="0" xfId="0" applyFont="1"/>
    <xf numFmtId="0" fontId="11" fillId="0" borderId="0" xfId="0" applyFont="1" applyAlignment="1">
      <alignment horizontal="center" wrapText="1"/>
    </xf>
    <xf numFmtId="0" fontId="10" fillId="0" borderId="0" xfId="0" applyFont="1" applyFill="1"/>
    <xf numFmtId="0" fontId="0" fillId="0" borderId="0" xfId="0" applyFill="1"/>
    <xf numFmtId="0" fontId="1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43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166" fontId="46" fillId="0" borderId="1" xfId="1" applyNumberFormat="1" applyFont="1" applyBorder="1"/>
    <xf numFmtId="0" fontId="11" fillId="0" borderId="0" xfId="0" applyFont="1"/>
    <xf numFmtId="0" fontId="0" fillId="0" borderId="3" xfId="0" applyBorder="1"/>
    <xf numFmtId="0" fontId="4" fillId="0" borderId="1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3" xfId="0" applyFont="1" applyBorder="1"/>
    <xf numFmtId="0" fontId="14" fillId="0" borderId="4" xfId="0" applyFont="1" applyBorder="1"/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5" fillId="5" borderId="1" xfId="0" applyFont="1" applyFill="1" applyBorder="1"/>
    <xf numFmtId="0" fontId="0" fillId="0" borderId="4" xfId="0" applyBorder="1"/>
    <xf numFmtId="0" fontId="5" fillId="8" borderId="1" xfId="0" applyFont="1" applyFill="1" applyBorder="1"/>
    <xf numFmtId="0" fontId="45" fillId="0" borderId="3" xfId="0" applyFont="1" applyBorder="1"/>
    <xf numFmtId="0" fontId="45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24" fillId="0" borderId="0" xfId="0" applyFont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right"/>
    </xf>
  </cellXfs>
  <cellStyles count="8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al_KTRSZJ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view="pageLayout" zoomScaleNormal="100" workbookViewId="0">
      <selection activeCell="A30" sqref="A30"/>
    </sheetView>
  </sheetViews>
  <sheetFormatPr defaultRowHeight="15"/>
  <cols>
    <col min="1" max="1" width="85.5703125" customWidth="1"/>
  </cols>
  <sheetData>
    <row r="1" spans="1:9" ht="18">
      <c r="A1" s="84" t="s">
        <v>692</v>
      </c>
    </row>
    <row r="2" spans="1:9" ht="50.25" customHeight="1">
      <c r="A2" s="106" t="s">
        <v>475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43" t="s">
        <v>56</v>
      </c>
      <c r="B5" s="4"/>
      <c r="C5" s="4"/>
      <c r="D5" s="4"/>
      <c r="E5" s="4"/>
      <c r="F5" s="4"/>
      <c r="G5" s="4"/>
      <c r="H5" s="4"/>
      <c r="I5" s="4"/>
    </row>
    <row r="6" spans="1:9">
      <c r="A6" s="43" t="s">
        <v>57</v>
      </c>
      <c r="B6" s="4"/>
      <c r="C6" s="4"/>
      <c r="D6" s="4"/>
      <c r="E6" s="4"/>
      <c r="F6" s="4"/>
      <c r="G6" s="4"/>
      <c r="H6" s="4"/>
      <c r="I6" s="4"/>
    </row>
    <row r="7" spans="1:9">
      <c r="A7" s="43" t="s">
        <v>58</v>
      </c>
      <c r="B7" s="4"/>
      <c r="C7" s="4"/>
      <c r="D7" s="4"/>
      <c r="E7" s="4"/>
      <c r="F7" s="4"/>
      <c r="G7" s="4"/>
      <c r="H7" s="4"/>
      <c r="I7" s="4"/>
    </row>
    <row r="8" spans="1:9">
      <c r="A8" s="43" t="s">
        <v>59</v>
      </c>
      <c r="B8" s="4"/>
      <c r="C8" s="4"/>
      <c r="D8" s="4"/>
      <c r="E8" s="4"/>
      <c r="F8" s="4"/>
      <c r="G8" s="4"/>
      <c r="H8" s="4"/>
      <c r="I8" s="4"/>
    </row>
    <row r="9" spans="1:9">
      <c r="A9" s="43" t="s">
        <v>60</v>
      </c>
      <c r="B9" s="4"/>
      <c r="C9" s="4"/>
      <c r="D9" s="4"/>
      <c r="E9" s="4"/>
      <c r="F9" s="4"/>
      <c r="G9" s="4"/>
      <c r="H9" s="4"/>
      <c r="I9" s="4"/>
    </row>
    <row r="10" spans="1:9">
      <c r="A10" s="43" t="s">
        <v>61</v>
      </c>
      <c r="B10" s="4"/>
      <c r="C10" s="4"/>
      <c r="D10" s="4"/>
      <c r="E10" s="4"/>
      <c r="F10" s="4"/>
      <c r="G10" s="4"/>
      <c r="H10" s="4"/>
      <c r="I10" s="4"/>
    </row>
    <row r="11" spans="1:9">
      <c r="A11" s="43" t="s">
        <v>62</v>
      </c>
      <c r="B11" s="4"/>
      <c r="C11" s="4"/>
      <c r="D11" s="4"/>
      <c r="E11" s="4"/>
      <c r="F11" s="4"/>
      <c r="G11" s="4"/>
      <c r="H11" s="4"/>
      <c r="I11" s="4"/>
    </row>
    <row r="12" spans="1:9">
      <c r="A12" s="43" t="s">
        <v>63</v>
      </c>
      <c r="B12" s="4"/>
      <c r="C12" s="4"/>
      <c r="D12" s="4"/>
      <c r="E12" s="4"/>
      <c r="F12" s="4"/>
      <c r="G12" s="4"/>
      <c r="H12" s="4"/>
      <c r="I12" s="4"/>
    </row>
    <row r="13" spans="1:9">
      <c r="A13" s="44" t="s">
        <v>55</v>
      </c>
      <c r="B13" s="4"/>
      <c r="C13" s="4"/>
      <c r="D13" s="4"/>
      <c r="E13" s="4"/>
      <c r="F13" s="4"/>
      <c r="G13" s="4"/>
      <c r="H13" s="4"/>
      <c r="I13" s="4"/>
    </row>
    <row r="14" spans="1:9">
      <c r="A14" s="44" t="s">
        <v>64</v>
      </c>
      <c r="B14" s="4"/>
      <c r="C14" s="4"/>
      <c r="D14" s="4"/>
      <c r="E14" s="4"/>
      <c r="F14" s="4"/>
      <c r="G14" s="4"/>
      <c r="H14" s="4"/>
      <c r="I14" s="4"/>
    </row>
    <row r="15" spans="1:9">
      <c r="A15" s="74" t="s">
        <v>473</v>
      </c>
      <c r="B15" s="4"/>
      <c r="C15" s="4"/>
      <c r="D15" s="4"/>
      <c r="E15" s="4"/>
      <c r="F15" s="4"/>
      <c r="G15" s="4"/>
      <c r="H15" s="4"/>
      <c r="I15" s="4"/>
    </row>
    <row r="16" spans="1:9">
      <c r="A16" s="43" t="s">
        <v>66</v>
      </c>
      <c r="B16" s="4"/>
      <c r="C16" s="4"/>
      <c r="D16" s="4"/>
      <c r="E16" s="4"/>
      <c r="F16" s="4"/>
      <c r="G16" s="4"/>
      <c r="H16" s="4"/>
      <c r="I16" s="4"/>
    </row>
    <row r="17" spans="1:9">
      <c r="A17" s="43" t="s">
        <v>67</v>
      </c>
      <c r="B17" s="4"/>
      <c r="C17" s="4"/>
      <c r="D17" s="4"/>
      <c r="E17" s="4"/>
      <c r="F17" s="4"/>
      <c r="G17" s="4"/>
      <c r="H17" s="4"/>
      <c r="I17" s="4"/>
    </row>
    <row r="18" spans="1:9">
      <c r="A18" s="43" t="s">
        <v>68</v>
      </c>
      <c r="B18" s="4"/>
      <c r="C18" s="4"/>
      <c r="D18" s="4"/>
      <c r="E18" s="4"/>
      <c r="F18" s="4"/>
      <c r="G18" s="4"/>
      <c r="H18" s="4"/>
      <c r="I18" s="4"/>
    </row>
    <row r="19" spans="1:9">
      <c r="A19" s="43" t="s">
        <v>69</v>
      </c>
      <c r="B19" s="4"/>
      <c r="C19" s="4"/>
      <c r="D19" s="4"/>
      <c r="E19" s="4"/>
      <c r="F19" s="4"/>
      <c r="G19" s="4"/>
      <c r="H19" s="4"/>
      <c r="I19" s="4"/>
    </row>
    <row r="20" spans="1:9">
      <c r="A20" s="43" t="s">
        <v>70</v>
      </c>
      <c r="B20" s="4"/>
      <c r="C20" s="4"/>
      <c r="D20" s="4"/>
      <c r="E20" s="4"/>
      <c r="F20" s="4"/>
      <c r="G20" s="4"/>
      <c r="H20" s="4"/>
      <c r="I20" s="4"/>
    </row>
    <row r="21" spans="1:9">
      <c r="A21" s="43" t="s">
        <v>71</v>
      </c>
      <c r="B21" s="4"/>
      <c r="C21" s="4"/>
      <c r="D21" s="4"/>
      <c r="E21" s="4"/>
      <c r="F21" s="4"/>
      <c r="G21" s="4"/>
      <c r="H21" s="4"/>
      <c r="I21" s="4"/>
    </row>
    <row r="22" spans="1:9">
      <c r="A22" s="43" t="s">
        <v>72</v>
      </c>
      <c r="B22" s="4"/>
      <c r="C22" s="4"/>
      <c r="D22" s="4"/>
      <c r="E22" s="4"/>
      <c r="F22" s="4"/>
      <c r="G22" s="4"/>
      <c r="H22" s="4"/>
      <c r="I22" s="4"/>
    </row>
    <row r="23" spans="1:9">
      <c r="A23" s="44" t="s">
        <v>65</v>
      </c>
      <c r="B23" s="4"/>
      <c r="C23" s="4"/>
      <c r="D23" s="4"/>
      <c r="E23" s="4"/>
      <c r="F23" s="4"/>
      <c r="G23" s="4"/>
      <c r="H23" s="4"/>
      <c r="I23" s="4"/>
    </row>
    <row r="24" spans="1:9">
      <c r="A24" s="44" t="s">
        <v>73</v>
      </c>
      <c r="B24" s="4"/>
      <c r="C24" s="4"/>
      <c r="D24" s="4"/>
      <c r="E24" s="4"/>
      <c r="F24" s="4"/>
      <c r="G24" s="4"/>
      <c r="H24" s="4"/>
      <c r="I24" s="4"/>
    </row>
    <row r="25" spans="1:9">
      <c r="A25" s="74" t="s">
        <v>474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&amp;R1. melléklet 2/2015. (II.12.)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view="pageLayout" zoomScaleNormal="100" workbookViewId="0">
      <selection activeCell="G34" sqref="G34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7"/>
      <c r="B1" s="108"/>
      <c r="C1" s="108"/>
      <c r="D1" s="108"/>
    </row>
    <row r="2" spans="1:5" ht="27" customHeight="1">
      <c r="A2" s="149" t="s">
        <v>30</v>
      </c>
      <c r="B2" s="153"/>
      <c r="C2" s="153"/>
      <c r="D2" s="153"/>
      <c r="E2" s="153"/>
    </row>
    <row r="3" spans="1:5" ht="22.5" customHeight="1">
      <c r="A3" s="152" t="s">
        <v>578</v>
      </c>
      <c r="B3" s="150"/>
      <c r="C3" s="150"/>
      <c r="D3" s="150"/>
      <c r="E3" s="150"/>
    </row>
    <row r="4" spans="1:5" ht="18">
      <c r="A4" s="109"/>
    </row>
    <row r="5" spans="1:5">
      <c r="A5" s="102" t="s">
        <v>683</v>
      </c>
    </row>
    <row r="6" spans="1:5" ht="31.5" customHeight="1">
      <c r="A6" s="110" t="s">
        <v>74</v>
      </c>
      <c r="B6" s="111" t="s">
        <v>75</v>
      </c>
      <c r="C6" s="98" t="s">
        <v>579</v>
      </c>
      <c r="D6" s="98" t="s">
        <v>580</v>
      </c>
      <c r="E6" s="98" t="s">
        <v>581</v>
      </c>
    </row>
    <row r="7" spans="1:5" ht="15" customHeight="1">
      <c r="A7" s="112"/>
      <c r="B7" s="100"/>
      <c r="C7" s="100"/>
      <c r="D7" s="100"/>
      <c r="E7" s="100"/>
    </row>
    <row r="8" spans="1:5" ht="15" customHeight="1">
      <c r="A8" s="112"/>
      <c r="B8" s="100"/>
      <c r="C8" s="100"/>
      <c r="D8" s="100"/>
      <c r="E8" s="100"/>
    </row>
    <row r="9" spans="1:5" ht="15" customHeight="1">
      <c r="A9" s="112"/>
      <c r="B9" s="100"/>
      <c r="C9" s="100"/>
      <c r="D9" s="100"/>
      <c r="E9" s="100"/>
    </row>
    <row r="10" spans="1:5" ht="15" customHeight="1">
      <c r="A10" s="100"/>
      <c r="B10" s="100"/>
      <c r="C10" s="100"/>
      <c r="D10" s="100"/>
      <c r="E10" s="100"/>
    </row>
    <row r="11" spans="1:5" ht="29.25" customHeight="1">
      <c r="A11" s="113" t="s">
        <v>582</v>
      </c>
      <c r="B11" s="53" t="s">
        <v>312</v>
      </c>
      <c r="C11" s="100">
        <v>0</v>
      </c>
      <c r="D11" s="100">
        <v>0</v>
      </c>
      <c r="E11" s="100">
        <v>0</v>
      </c>
    </row>
    <row r="12" spans="1:5" ht="29.25" customHeight="1">
      <c r="A12" s="113"/>
      <c r="B12" s="100"/>
      <c r="C12" s="100"/>
      <c r="D12" s="100"/>
      <c r="E12" s="100"/>
    </row>
    <row r="13" spans="1:5" ht="15" customHeight="1">
      <c r="A13" s="113"/>
      <c r="B13" s="100"/>
      <c r="C13" s="100"/>
      <c r="D13" s="100"/>
      <c r="E13" s="100"/>
    </row>
    <row r="14" spans="1:5" ht="15" customHeight="1">
      <c r="A14" s="114"/>
      <c r="B14" s="100"/>
      <c r="C14" s="100"/>
      <c r="D14" s="100"/>
      <c r="E14" s="100"/>
    </row>
    <row r="15" spans="1:5" ht="15" customHeight="1">
      <c r="A15" s="114"/>
      <c r="B15" s="100"/>
      <c r="C15" s="100"/>
      <c r="D15" s="100"/>
      <c r="E15" s="100"/>
    </row>
    <row r="16" spans="1:5" ht="30.75" customHeight="1">
      <c r="A16" s="113" t="s">
        <v>583</v>
      </c>
      <c r="B16" s="40" t="s">
        <v>336</v>
      </c>
      <c r="C16" s="100">
        <v>0</v>
      </c>
      <c r="D16" s="100">
        <v>0</v>
      </c>
      <c r="E16" s="100">
        <v>0</v>
      </c>
    </row>
    <row r="17" spans="1:5" ht="15" customHeight="1">
      <c r="A17" s="78" t="s">
        <v>493</v>
      </c>
      <c r="B17" s="78" t="s">
        <v>288</v>
      </c>
      <c r="C17" s="100"/>
      <c r="D17" s="100"/>
      <c r="E17" s="100"/>
    </row>
    <row r="18" spans="1:5" ht="15" customHeight="1">
      <c r="A18" s="78" t="s">
        <v>494</v>
      </c>
      <c r="B18" s="78" t="s">
        <v>288</v>
      </c>
      <c r="C18" s="100"/>
      <c r="D18" s="100"/>
      <c r="E18" s="100"/>
    </row>
    <row r="19" spans="1:5" ht="15" customHeight="1">
      <c r="A19" s="78" t="s">
        <v>495</v>
      </c>
      <c r="B19" s="78" t="s">
        <v>288</v>
      </c>
      <c r="C19" s="100"/>
      <c r="D19" s="100"/>
      <c r="E19" s="100"/>
    </row>
    <row r="20" spans="1:5" ht="15" customHeight="1">
      <c r="A20" s="78" t="s">
        <v>496</v>
      </c>
      <c r="B20" s="78" t="s">
        <v>288</v>
      </c>
      <c r="C20" s="100"/>
      <c r="D20" s="100"/>
      <c r="E20" s="100"/>
    </row>
    <row r="21" spans="1:5" ht="15" customHeight="1">
      <c r="A21" s="78" t="s">
        <v>451</v>
      </c>
      <c r="B21" s="115" t="s">
        <v>295</v>
      </c>
      <c r="C21" s="100"/>
      <c r="D21" s="100"/>
      <c r="E21" s="100"/>
    </row>
    <row r="22" spans="1:5" ht="15" customHeight="1">
      <c r="A22" s="78" t="s">
        <v>449</v>
      </c>
      <c r="B22" s="115" t="s">
        <v>289</v>
      </c>
      <c r="C22" s="100"/>
      <c r="D22" s="100"/>
      <c r="E22" s="100"/>
    </row>
    <row r="23" spans="1:5" ht="15" customHeight="1">
      <c r="A23" s="114"/>
      <c r="B23" s="100"/>
      <c r="C23" s="100"/>
      <c r="D23" s="100"/>
      <c r="E23" s="100"/>
    </row>
    <row r="24" spans="1:5" ht="27.75" customHeight="1">
      <c r="A24" s="113" t="s">
        <v>584</v>
      </c>
      <c r="B24" s="104" t="s">
        <v>585</v>
      </c>
      <c r="C24" s="100">
        <v>0</v>
      </c>
      <c r="D24" s="100">
        <v>0</v>
      </c>
      <c r="E24" s="100">
        <v>0</v>
      </c>
    </row>
    <row r="25" spans="1:5" ht="15" customHeight="1">
      <c r="A25" s="113"/>
      <c r="B25" s="100" t="s">
        <v>308</v>
      </c>
      <c r="C25" s="100"/>
      <c r="D25" s="100"/>
      <c r="E25" s="100"/>
    </row>
    <row r="26" spans="1:5" ht="15" customHeight="1">
      <c r="A26" s="113"/>
      <c r="B26" s="100" t="s">
        <v>328</v>
      </c>
      <c r="C26" s="100"/>
      <c r="D26" s="100"/>
      <c r="E26" s="100"/>
    </row>
    <row r="27" spans="1:5" ht="15" customHeight="1">
      <c r="A27" s="114"/>
      <c r="B27" s="100"/>
      <c r="C27" s="100"/>
      <c r="D27" s="100"/>
      <c r="E27" s="100"/>
    </row>
    <row r="28" spans="1:5" ht="15" customHeight="1">
      <c r="A28" s="114"/>
      <c r="B28" s="100"/>
      <c r="C28" s="100"/>
      <c r="D28" s="100"/>
      <c r="E28" s="100"/>
    </row>
    <row r="29" spans="1:5" ht="31.5" customHeight="1">
      <c r="A29" s="113" t="s">
        <v>586</v>
      </c>
      <c r="B29" s="104" t="s">
        <v>587</v>
      </c>
      <c r="C29" s="100">
        <v>0</v>
      </c>
      <c r="D29" s="100">
        <v>0</v>
      </c>
      <c r="E29" s="100">
        <v>0</v>
      </c>
    </row>
    <row r="30" spans="1:5" ht="15" customHeight="1">
      <c r="A30" s="113"/>
      <c r="B30" s="100"/>
      <c r="C30" s="100"/>
      <c r="D30" s="100"/>
      <c r="E30" s="100"/>
    </row>
    <row r="31" spans="1:5" ht="15" customHeight="1">
      <c r="A31" s="113"/>
      <c r="B31" s="100"/>
      <c r="C31" s="100"/>
      <c r="D31" s="100"/>
      <c r="E31" s="100"/>
    </row>
    <row r="32" spans="1:5" ht="15" customHeight="1">
      <c r="A32" s="114"/>
      <c r="B32" s="100"/>
      <c r="C32" s="100"/>
      <c r="D32" s="100"/>
      <c r="E32" s="100"/>
    </row>
    <row r="33" spans="1:5" ht="15" customHeight="1">
      <c r="A33" s="114"/>
      <c r="B33" s="100"/>
      <c r="C33" s="100"/>
      <c r="D33" s="100"/>
      <c r="E33" s="100"/>
    </row>
    <row r="34" spans="1:5" ht="15" customHeight="1">
      <c r="A34" s="113" t="s">
        <v>588</v>
      </c>
      <c r="B34" s="104"/>
      <c r="C34" s="100"/>
      <c r="D34" s="100"/>
      <c r="E34" s="100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headerFooter>
    <oddHeader>&amp;R10. melléklet 2/2015. (II.12.)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1"/>
  <sheetViews>
    <sheetView tabSelected="1" view="pageLayout" zoomScaleNormal="100" workbookViewId="0">
      <selection activeCell="A3" sqref="A3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 ht="27" customHeight="1">
      <c r="A1" s="149"/>
      <c r="B1" s="150"/>
      <c r="C1" s="150"/>
    </row>
    <row r="2" spans="1:3" ht="27" customHeight="1">
      <c r="A2" s="152" t="s">
        <v>589</v>
      </c>
      <c r="B2" s="150"/>
      <c r="C2" s="150"/>
    </row>
    <row r="3" spans="1:3" ht="19.5" customHeight="1">
      <c r="A3" s="106"/>
      <c r="B3" s="72"/>
      <c r="C3" s="72"/>
    </row>
    <row r="4" spans="1:3">
      <c r="A4" s="102" t="s">
        <v>683</v>
      </c>
    </row>
    <row r="5" spans="1:3" ht="25.5">
      <c r="A5" s="104" t="s">
        <v>554</v>
      </c>
      <c r="B5" s="3" t="s">
        <v>75</v>
      </c>
      <c r="C5" s="116" t="s">
        <v>17</v>
      </c>
    </row>
    <row r="6" spans="1:3">
      <c r="A6" s="13" t="s">
        <v>590</v>
      </c>
      <c r="B6" s="6" t="s">
        <v>165</v>
      </c>
      <c r="C6" s="28"/>
    </row>
    <row r="7" spans="1:3">
      <c r="A7" s="13" t="s">
        <v>591</v>
      </c>
      <c r="B7" s="6" t="s">
        <v>165</v>
      </c>
      <c r="C7" s="28"/>
    </row>
    <row r="8" spans="1:3">
      <c r="A8" s="13" t="s">
        <v>592</v>
      </c>
      <c r="B8" s="6" t="s">
        <v>165</v>
      </c>
      <c r="C8" s="28"/>
    </row>
    <row r="9" spans="1:3">
      <c r="A9" s="13" t="s">
        <v>593</v>
      </c>
      <c r="B9" s="6" t="s">
        <v>165</v>
      </c>
      <c r="C9" s="28"/>
    </row>
    <row r="10" spans="1:3">
      <c r="A10" s="13" t="s">
        <v>594</v>
      </c>
      <c r="B10" s="6" t="s">
        <v>165</v>
      </c>
      <c r="C10" s="28"/>
    </row>
    <row r="11" spans="1:3">
      <c r="A11" s="13" t="s">
        <v>595</v>
      </c>
      <c r="B11" s="6" t="s">
        <v>165</v>
      </c>
      <c r="C11" s="28"/>
    </row>
    <row r="12" spans="1:3">
      <c r="A12" s="13" t="s">
        <v>596</v>
      </c>
      <c r="B12" s="6" t="s">
        <v>165</v>
      </c>
      <c r="C12" s="28"/>
    </row>
    <row r="13" spans="1:3">
      <c r="A13" s="13" t="s">
        <v>597</v>
      </c>
      <c r="B13" s="6" t="s">
        <v>165</v>
      </c>
      <c r="C13" s="28"/>
    </row>
    <row r="14" spans="1:3">
      <c r="A14" s="13" t="s">
        <v>598</v>
      </c>
      <c r="B14" s="6" t="s">
        <v>165</v>
      </c>
      <c r="C14" s="28"/>
    </row>
    <row r="15" spans="1:3">
      <c r="A15" s="13" t="s">
        <v>599</v>
      </c>
      <c r="B15" s="6" t="s">
        <v>165</v>
      </c>
      <c r="C15" s="28"/>
    </row>
    <row r="16" spans="1:3" ht="25.5">
      <c r="A16" s="11" t="s">
        <v>386</v>
      </c>
      <c r="B16" s="8" t="s">
        <v>165</v>
      </c>
      <c r="C16" s="28"/>
    </row>
    <row r="17" spans="1:3">
      <c r="A17" s="13" t="s">
        <v>590</v>
      </c>
      <c r="B17" s="6" t="s">
        <v>166</v>
      </c>
      <c r="C17" s="28"/>
    </row>
    <row r="18" spans="1:3">
      <c r="A18" s="13" t="s">
        <v>591</v>
      </c>
      <c r="B18" s="6" t="s">
        <v>166</v>
      </c>
      <c r="C18" s="28"/>
    </row>
    <row r="19" spans="1:3">
      <c r="A19" s="13" t="s">
        <v>592</v>
      </c>
      <c r="B19" s="6" t="s">
        <v>166</v>
      </c>
      <c r="C19" s="28"/>
    </row>
    <row r="20" spans="1:3">
      <c r="A20" s="13" t="s">
        <v>593</v>
      </c>
      <c r="B20" s="6" t="s">
        <v>166</v>
      </c>
      <c r="C20" s="28"/>
    </row>
    <row r="21" spans="1:3">
      <c r="A21" s="13" t="s">
        <v>594</v>
      </c>
      <c r="B21" s="6" t="s">
        <v>166</v>
      </c>
      <c r="C21" s="28"/>
    </row>
    <row r="22" spans="1:3">
      <c r="A22" s="13" t="s">
        <v>595</v>
      </c>
      <c r="B22" s="6" t="s">
        <v>166</v>
      </c>
      <c r="C22" s="28"/>
    </row>
    <row r="23" spans="1:3">
      <c r="A23" s="13" t="s">
        <v>596</v>
      </c>
      <c r="B23" s="6" t="s">
        <v>166</v>
      </c>
      <c r="C23" s="28"/>
    </row>
    <row r="24" spans="1:3">
      <c r="A24" s="13" t="s">
        <v>597</v>
      </c>
      <c r="B24" s="6" t="s">
        <v>166</v>
      </c>
      <c r="C24" s="28"/>
    </row>
    <row r="25" spans="1:3">
      <c r="A25" s="13" t="s">
        <v>598</v>
      </c>
      <c r="B25" s="6" t="s">
        <v>166</v>
      </c>
      <c r="C25" s="28"/>
    </row>
    <row r="26" spans="1:3">
      <c r="A26" s="13" t="s">
        <v>599</v>
      </c>
      <c r="B26" s="6" t="s">
        <v>166</v>
      </c>
      <c r="C26" s="28"/>
    </row>
    <row r="27" spans="1:3" ht="25.5">
      <c r="A27" s="11" t="s">
        <v>600</v>
      </c>
      <c r="B27" s="8" t="s">
        <v>166</v>
      </c>
      <c r="C27" s="28"/>
    </row>
    <row r="28" spans="1:3">
      <c r="A28" s="13" t="s">
        <v>590</v>
      </c>
      <c r="B28" s="6" t="s">
        <v>167</v>
      </c>
      <c r="C28" s="28"/>
    </row>
    <row r="29" spans="1:3">
      <c r="A29" s="13" t="s">
        <v>591</v>
      </c>
      <c r="B29" s="6" t="s">
        <v>167</v>
      </c>
      <c r="C29" s="28"/>
    </row>
    <row r="30" spans="1:3">
      <c r="A30" s="13" t="s">
        <v>592</v>
      </c>
      <c r="B30" s="6" t="s">
        <v>167</v>
      </c>
      <c r="C30" s="28"/>
    </row>
    <row r="31" spans="1:3">
      <c r="A31" s="13" t="s">
        <v>593</v>
      </c>
      <c r="B31" s="6" t="s">
        <v>167</v>
      </c>
      <c r="C31" s="28"/>
    </row>
    <row r="32" spans="1:3">
      <c r="A32" s="13" t="s">
        <v>594</v>
      </c>
      <c r="B32" s="6" t="s">
        <v>167</v>
      </c>
      <c r="C32" s="28"/>
    </row>
    <row r="33" spans="1:3">
      <c r="A33" s="13" t="s">
        <v>595</v>
      </c>
      <c r="B33" s="6" t="s">
        <v>167</v>
      </c>
      <c r="C33" s="28"/>
    </row>
    <row r="34" spans="1:3">
      <c r="A34" s="13" t="s">
        <v>596</v>
      </c>
      <c r="B34" s="6" t="s">
        <v>167</v>
      </c>
      <c r="C34" s="28"/>
    </row>
    <row r="35" spans="1:3">
      <c r="A35" s="13" t="s">
        <v>597</v>
      </c>
      <c r="B35" s="6" t="s">
        <v>167</v>
      </c>
      <c r="C35" s="28">
        <v>349</v>
      </c>
    </row>
    <row r="36" spans="1:3">
      <c r="A36" s="13" t="s">
        <v>598</v>
      </c>
      <c r="B36" s="6" t="s">
        <v>167</v>
      </c>
      <c r="C36" s="28"/>
    </row>
    <row r="37" spans="1:3">
      <c r="A37" s="13" t="s">
        <v>599</v>
      </c>
      <c r="B37" s="6" t="s">
        <v>167</v>
      </c>
      <c r="C37" s="28"/>
    </row>
    <row r="38" spans="1:3">
      <c r="A38" s="11" t="s">
        <v>387</v>
      </c>
      <c r="B38" s="8" t="s">
        <v>167</v>
      </c>
      <c r="C38" s="103">
        <f>SUM(C28:C37)</f>
        <v>349</v>
      </c>
    </row>
    <row r="39" spans="1:3">
      <c r="A39" s="13" t="s">
        <v>601</v>
      </c>
      <c r="B39" s="5" t="s">
        <v>169</v>
      </c>
      <c r="C39" s="28"/>
    </row>
    <row r="40" spans="1:3">
      <c r="A40" s="13" t="s">
        <v>602</v>
      </c>
      <c r="B40" s="5" t="s">
        <v>169</v>
      </c>
      <c r="C40" s="28"/>
    </row>
    <row r="41" spans="1:3">
      <c r="A41" s="13" t="s">
        <v>603</v>
      </c>
      <c r="B41" s="5" t="s">
        <v>169</v>
      </c>
      <c r="C41" s="28"/>
    </row>
    <row r="42" spans="1:3">
      <c r="A42" s="5" t="s">
        <v>604</v>
      </c>
      <c r="B42" s="5" t="s">
        <v>169</v>
      </c>
      <c r="C42" s="28"/>
    </row>
    <row r="43" spans="1:3">
      <c r="A43" s="5" t="s">
        <v>605</v>
      </c>
      <c r="B43" s="5" t="s">
        <v>169</v>
      </c>
      <c r="C43" s="28"/>
    </row>
    <row r="44" spans="1:3">
      <c r="A44" s="5" t="s">
        <v>606</v>
      </c>
      <c r="B44" s="5" t="s">
        <v>169</v>
      </c>
      <c r="C44" s="28"/>
    </row>
    <row r="45" spans="1:3">
      <c r="A45" s="13" t="s">
        <v>607</v>
      </c>
      <c r="B45" s="5" t="s">
        <v>169</v>
      </c>
      <c r="C45" s="28"/>
    </row>
    <row r="46" spans="1:3">
      <c r="A46" s="13" t="s">
        <v>608</v>
      </c>
      <c r="B46" s="5" t="s">
        <v>169</v>
      </c>
      <c r="C46" s="28"/>
    </row>
    <row r="47" spans="1:3">
      <c r="A47" s="13" t="s">
        <v>609</v>
      </c>
      <c r="B47" s="5" t="s">
        <v>169</v>
      </c>
      <c r="C47" s="28"/>
    </row>
    <row r="48" spans="1:3">
      <c r="A48" s="13" t="s">
        <v>610</v>
      </c>
      <c r="B48" s="5" t="s">
        <v>169</v>
      </c>
      <c r="C48" s="28"/>
    </row>
    <row r="49" spans="1:3" ht="25.5">
      <c r="A49" s="11" t="s">
        <v>611</v>
      </c>
      <c r="B49" s="8" t="s">
        <v>169</v>
      </c>
      <c r="C49" s="28"/>
    </row>
    <row r="50" spans="1:3">
      <c r="A50" s="13" t="s">
        <v>601</v>
      </c>
      <c r="B50" s="5" t="s">
        <v>174</v>
      </c>
      <c r="C50" s="28"/>
    </row>
    <row r="51" spans="1:3">
      <c r="A51" s="13" t="s">
        <v>602</v>
      </c>
      <c r="B51" s="5" t="s">
        <v>174</v>
      </c>
      <c r="C51" s="103">
        <f>C52+C53+C54+C55+C56+C57</f>
        <v>160</v>
      </c>
    </row>
    <row r="52" spans="1:3">
      <c r="A52" s="13" t="s">
        <v>687</v>
      </c>
      <c r="B52" s="5"/>
      <c r="C52" s="28">
        <v>5</v>
      </c>
    </row>
    <row r="53" spans="1:3">
      <c r="A53" s="13" t="s">
        <v>688</v>
      </c>
      <c r="B53" s="5"/>
      <c r="C53" s="28">
        <v>100</v>
      </c>
    </row>
    <row r="54" spans="1:3">
      <c r="A54" s="13" t="s">
        <v>689</v>
      </c>
      <c r="B54" s="5"/>
      <c r="C54" s="28">
        <v>10</v>
      </c>
    </row>
    <row r="55" spans="1:3">
      <c r="A55" s="13" t="s">
        <v>690</v>
      </c>
      <c r="B55" s="5"/>
      <c r="C55" s="28">
        <v>15</v>
      </c>
    </row>
    <row r="56" spans="1:3">
      <c r="A56" s="13" t="s">
        <v>612</v>
      </c>
      <c r="B56" s="5"/>
      <c r="C56" s="28">
        <v>20</v>
      </c>
    </row>
    <row r="57" spans="1:3">
      <c r="A57" s="13" t="s">
        <v>691</v>
      </c>
      <c r="B57" s="5"/>
      <c r="C57" s="28">
        <v>10</v>
      </c>
    </row>
    <row r="58" spans="1:3">
      <c r="A58" s="13" t="s">
        <v>603</v>
      </c>
      <c r="B58" s="5" t="s">
        <v>174</v>
      </c>
      <c r="C58" s="28"/>
    </row>
    <row r="59" spans="1:3">
      <c r="A59" s="5" t="s">
        <v>604</v>
      </c>
      <c r="B59" s="5" t="s">
        <v>174</v>
      </c>
      <c r="C59" s="28"/>
    </row>
    <row r="60" spans="1:3">
      <c r="A60" s="5" t="s">
        <v>605</v>
      </c>
      <c r="B60" s="5" t="s">
        <v>174</v>
      </c>
      <c r="C60" s="28"/>
    </row>
    <row r="61" spans="1:3">
      <c r="A61" s="5" t="s">
        <v>606</v>
      </c>
      <c r="B61" s="5" t="s">
        <v>174</v>
      </c>
      <c r="C61" s="28"/>
    </row>
    <row r="62" spans="1:3">
      <c r="A62" s="13" t="s">
        <v>607</v>
      </c>
      <c r="B62" s="5" t="s">
        <v>174</v>
      </c>
      <c r="C62" s="28"/>
    </row>
    <row r="63" spans="1:3">
      <c r="A63" s="13" t="s">
        <v>613</v>
      </c>
      <c r="B63" s="5" t="s">
        <v>174</v>
      </c>
      <c r="C63" s="28"/>
    </row>
    <row r="64" spans="1:3">
      <c r="A64" s="13" t="s">
        <v>609</v>
      </c>
      <c r="B64" s="5" t="s">
        <v>174</v>
      </c>
      <c r="C64" s="28"/>
    </row>
    <row r="65" spans="1:3">
      <c r="A65" s="13" t="s">
        <v>610</v>
      </c>
      <c r="B65" s="5" t="s">
        <v>174</v>
      </c>
      <c r="C65" s="28"/>
    </row>
    <row r="66" spans="1:3">
      <c r="A66" s="15" t="s">
        <v>614</v>
      </c>
      <c r="B66" s="8" t="s">
        <v>174</v>
      </c>
      <c r="C66" s="103">
        <v>160</v>
      </c>
    </row>
    <row r="67" spans="1:3">
      <c r="A67" s="13" t="s">
        <v>590</v>
      </c>
      <c r="B67" s="6" t="s">
        <v>202</v>
      </c>
      <c r="C67" s="28"/>
    </row>
    <row r="68" spans="1:3">
      <c r="A68" s="13" t="s">
        <v>591</v>
      </c>
      <c r="B68" s="6" t="s">
        <v>202</v>
      </c>
      <c r="C68" s="28"/>
    </row>
    <row r="69" spans="1:3">
      <c r="A69" s="13" t="s">
        <v>592</v>
      </c>
      <c r="B69" s="6" t="s">
        <v>202</v>
      </c>
      <c r="C69" s="28"/>
    </row>
    <row r="70" spans="1:3">
      <c r="A70" s="13" t="s">
        <v>593</v>
      </c>
      <c r="B70" s="6" t="s">
        <v>202</v>
      </c>
      <c r="C70" s="28"/>
    </row>
    <row r="71" spans="1:3">
      <c r="A71" s="13" t="s">
        <v>594</v>
      </c>
      <c r="B71" s="6" t="s">
        <v>202</v>
      </c>
      <c r="C71" s="28"/>
    </row>
    <row r="72" spans="1:3">
      <c r="A72" s="13" t="s">
        <v>595</v>
      </c>
      <c r="B72" s="6" t="s">
        <v>202</v>
      </c>
      <c r="C72" s="28"/>
    </row>
    <row r="73" spans="1:3">
      <c r="A73" s="13" t="s">
        <v>596</v>
      </c>
      <c r="B73" s="6" t="s">
        <v>202</v>
      </c>
      <c r="C73" s="28"/>
    </row>
    <row r="74" spans="1:3">
      <c r="A74" s="13" t="s">
        <v>597</v>
      </c>
      <c r="B74" s="6" t="s">
        <v>202</v>
      </c>
      <c r="C74" s="28"/>
    </row>
    <row r="75" spans="1:3">
      <c r="A75" s="13" t="s">
        <v>598</v>
      </c>
      <c r="B75" s="6" t="s">
        <v>202</v>
      </c>
      <c r="C75" s="28"/>
    </row>
    <row r="76" spans="1:3">
      <c r="A76" s="13" t="s">
        <v>599</v>
      </c>
      <c r="B76" s="6" t="s">
        <v>202</v>
      </c>
      <c r="C76" s="28"/>
    </row>
    <row r="77" spans="1:3" ht="25.5">
      <c r="A77" s="11" t="s">
        <v>615</v>
      </c>
      <c r="B77" s="8" t="s">
        <v>202</v>
      </c>
      <c r="C77" s="28"/>
    </row>
    <row r="78" spans="1:3">
      <c r="A78" s="13" t="s">
        <v>590</v>
      </c>
      <c r="B78" s="6" t="s">
        <v>203</v>
      </c>
      <c r="C78" s="28"/>
    </row>
    <row r="79" spans="1:3">
      <c r="A79" s="13" t="s">
        <v>591</v>
      </c>
      <c r="B79" s="6" t="s">
        <v>203</v>
      </c>
      <c r="C79" s="28"/>
    </row>
    <row r="80" spans="1:3">
      <c r="A80" s="13" t="s">
        <v>592</v>
      </c>
      <c r="B80" s="6" t="s">
        <v>203</v>
      </c>
      <c r="C80" s="28"/>
    </row>
    <row r="81" spans="1:3">
      <c r="A81" s="13" t="s">
        <v>593</v>
      </c>
      <c r="B81" s="6" t="s">
        <v>203</v>
      </c>
      <c r="C81" s="28"/>
    </row>
    <row r="82" spans="1:3">
      <c r="A82" s="13" t="s">
        <v>594</v>
      </c>
      <c r="B82" s="6" t="s">
        <v>203</v>
      </c>
      <c r="C82" s="28"/>
    </row>
    <row r="83" spans="1:3">
      <c r="A83" s="13" t="s">
        <v>595</v>
      </c>
      <c r="B83" s="6" t="s">
        <v>203</v>
      </c>
      <c r="C83" s="28"/>
    </row>
    <row r="84" spans="1:3">
      <c r="A84" s="13" t="s">
        <v>596</v>
      </c>
      <c r="B84" s="6" t="s">
        <v>203</v>
      </c>
      <c r="C84" s="28"/>
    </row>
    <row r="85" spans="1:3">
      <c r="A85" s="13" t="s">
        <v>597</v>
      </c>
      <c r="B85" s="6" t="s">
        <v>203</v>
      </c>
      <c r="C85" s="28"/>
    </row>
    <row r="86" spans="1:3">
      <c r="A86" s="13" t="s">
        <v>598</v>
      </c>
      <c r="B86" s="6" t="s">
        <v>203</v>
      </c>
      <c r="C86" s="28"/>
    </row>
    <row r="87" spans="1:3">
      <c r="A87" s="13" t="s">
        <v>599</v>
      </c>
      <c r="B87" s="6" t="s">
        <v>203</v>
      </c>
      <c r="C87" s="28"/>
    </row>
    <row r="88" spans="1:3" ht="25.5">
      <c r="A88" s="11" t="s">
        <v>616</v>
      </c>
      <c r="B88" s="8" t="s">
        <v>203</v>
      </c>
      <c r="C88" s="28"/>
    </row>
    <row r="89" spans="1:3">
      <c r="A89" s="13" t="s">
        <v>590</v>
      </c>
      <c r="B89" s="6" t="s">
        <v>204</v>
      </c>
      <c r="C89" s="28"/>
    </row>
    <row r="90" spans="1:3">
      <c r="A90" s="13" t="s">
        <v>591</v>
      </c>
      <c r="B90" s="6" t="s">
        <v>204</v>
      </c>
      <c r="C90" s="28"/>
    </row>
    <row r="91" spans="1:3">
      <c r="A91" s="13" t="s">
        <v>592</v>
      </c>
      <c r="B91" s="6" t="s">
        <v>204</v>
      </c>
      <c r="C91" s="28"/>
    </row>
    <row r="92" spans="1:3">
      <c r="A92" s="13" t="s">
        <v>593</v>
      </c>
      <c r="B92" s="6" t="s">
        <v>204</v>
      </c>
      <c r="C92" s="28"/>
    </row>
    <row r="93" spans="1:3">
      <c r="A93" s="13" t="s">
        <v>594</v>
      </c>
      <c r="B93" s="6" t="s">
        <v>204</v>
      </c>
      <c r="C93" s="28"/>
    </row>
    <row r="94" spans="1:3">
      <c r="A94" s="13" t="s">
        <v>595</v>
      </c>
      <c r="B94" s="6" t="s">
        <v>204</v>
      </c>
      <c r="C94" s="28"/>
    </row>
    <row r="95" spans="1:3">
      <c r="A95" s="13" t="s">
        <v>596</v>
      </c>
      <c r="B95" s="6" t="s">
        <v>204</v>
      </c>
      <c r="C95" s="28"/>
    </row>
    <row r="96" spans="1:3">
      <c r="A96" s="13" t="s">
        <v>597</v>
      </c>
      <c r="B96" s="6" t="s">
        <v>204</v>
      </c>
      <c r="C96" s="28"/>
    </row>
    <row r="97" spans="1:3">
      <c r="A97" s="13" t="s">
        <v>598</v>
      </c>
      <c r="B97" s="6" t="s">
        <v>204</v>
      </c>
      <c r="C97" s="28"/>
    </row>
    <row r="98" spans="1:3">
      <c r="A98" s="13" t="s">
        <v>599</v>
      </c>
      <c r="B98" s="6" t="s">
        <v>204</v>
      </c>
      <c r="C98" s="28"/>
    </row>
    <row r="99" spans="1:3">
      <c r="A99" s="11" t="s">
        <v>617</v>
      </c>
      <c r="B99" s="8" t="s">
        <v>204</v>
      </c>
      <c r="C99" s="28"/>
    </row>
    <row r="100" spans="1:3">
      <c r="A100" s="13" t="s">
        <v>601</v>
      </c>
      <c r="B100" s="5" t="s">
        <v>206</v>
      </c>
      <c r="C100" s="28"/>
    </row>
    <row r="101" spans="1:3">
      <c r="A101" s="13" t="s">
        <v>602</v>
      </c>
      <c r="B101" s="6" t="s">
        <v>206</v>
      </c>
      <c r="C101" s="28"/>
    </row>
    <row r="102" spans="1:3">
      <c r="A102" s="13" t="s">
        <v>603</v>
      </c>
      <c r="B102" s="5" t="s">
        <v>206</v>
      </c>
      <c r="C102" s="28"/>
    </row>
    <row r="103" spans="1:3">
      <c r="A103" s="5" t="s">
        <v>604</v>
      </c>
      <c r="B103" s="6" t="s">
        <v>206</v>
      </c>
      <c r="C103" s="28"/>
    </row>
    <row r="104" spans="1:3">
      <c r="A104" s="5" t="s">
        <v>605</v>
      </c>
      <c r="B104" s="5" t="s">
        <v>206</v>
      </c>
      <c r="C104" s="28"/>
    </row>
    <row r="105" spans="1:3">
      <c r="A105" s="5" t="s">
        <v>606</v>
      </c>
      <c r="B105" s="6" t="s">
        <v>206</v>
      </c>
      <c r="C105" s="28"/>
    </row>
    <row r="106" spans="1:3">
      <c r="A106" s="13" t="s">
        <v>607</v>
      </c>
      <c r="B106" s="5" t="s">
        <v>206</v>
      </c>
      <c r="C106" s="28"/>
    </row>
    <row r="107" spans="1:3">
      <c r="A107" s="13" t="s">
        <v>613</v>
      </c>
      <c r="B107" s="6" t="s">
        <v>206</v>
      </c>
      <c r="C107" s="28"/>
    </row>
    <row r="108" spans="1:3">
      <c r="A108" s="13" t="s">
        <v>609</v>
      </c>
      <c r="B108" s="5" t="s">
        <v>206</v>
      </c>
      <c r="C108" s="28"/>
    </row>
    <row r="109" spans="1:3">
      <c r="A109" s="13" t="s">
        <v>610</v>
      </c>
      <c r="B109" s="6" t="s">
        <v>206</v>
      </c>
      <c r="C109" s="28"/>
    </row>
    <row r="110" spans="1:3" ht="25.5">
      <c r="A110" s="11" t="s">
        <v>618</v>
      </c>
      <c r="B110" s="8" t="s">
        <v>206</v>
      </c>
      <c r="C110" s="28"/>
    </row>
    <row r="111" spans="1:3">
      <c r="A111" s="13" t="s">
        <v>601</v>
      </c>
      <c r="B111" s="5" t="s">
        <v>209</v>
      </c>
      <c r="C111" s="28"/>
    </row>
    <row r="112" spans="1:3">
      <c r="A112" s="13" t="s">
        <v>602</v>
      </c>
      <c r="B112" s="5" t="s">
        <v>209</v>
      </c>
      <c r="C112" s="28"/>
    </row>
    <row r="113" spans="1:3">
      <c r="A113" s="13" t="s">
        <v>603</v>
      </c>
      <c r="B113" s="5" t="s">
        <v>209</v>
      </c>
      <c r="C113" s="28">
        <v>133</v>
      </c>
    </row>
    <row r="114" spans="1:3">
      <c r="A114" s="5" t="s">
        <v>604</v>
      </c>
      <c r="B114" s="5" t="s">
        <v>209</v>
      </c>
      <c r="C114" s="28"/>
    </row>
    <row r="115" spans="1:3">
      <c r="A115" s="5" t="s">
        <v>605</v>
      </c>
      <c r="B115" s="5" t="s">
        <v>209</v>
      </c>
      <c r="C115" s="28"/>
    </row>
    <row r="116" spans="1:3">
      <c r="A116" s="5" t="s">
        <v>606</v>
      </c>
      <c r="B116" s="5" t="s">
        <v>209</v>
      </c>
      <c r="C116" s="28"/>
    </row>
    <row r="117" spans="1:3">
      <c r="A117" s="13" t="s">
        <v>607</v>
      </c>
      <c r="B117" s="5" t="s">
        <v>209</v>
      </c>
      <c r="C117" s="28"/>
    </row>
    <row r="118" spans="1:3">
      <c r="A118" s="13" t="s">
        <v>613</v>
      </c>
      <c r="B118" s="5" t="s">
        <v>209</v>
      </c>
      <c r="C118" s="28"/>
    </row>
    <row r="119" spans="1:3">
      <c r="A119" s="13" t="s">
        <v>609</v>
      </c>
      <c r="B119" s="5" t="s">
        <v>209</v>
      </c>
      <c r="C119" s="28"/>
    </row>
    <row r="120" spans="1:3">
      <c r="A120" s="13" t="s">
        <v>610</v>
      </c>
      <c r="B120" s="5" t="s">
        <v>209</v>
      </c>
      <c r="C120" s="28"/>
    </row>
    <row r="121" spans="1:3">
      <c r="A121" s="15" t="s">
        <v>428</v>
      </c>
      <c r="B121" s="8" t="s">
        <v>209</v>
      </c>
      <c r="C121" s="28">
        <f>SUM(C111:C120)</f>
        <v>133</v>
      </c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&amp;C11. melléklet 2/2015. (II.12.)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view="pageLayout" zoomScaleNormal="100" workbookViewId="0">
      <selection activeCell="E13" sqref="E13"/>
    </sheetView>
  </sheetViews>
  <sheetFormatPr defaultRowHeight="15"/>
  <cols>
    <col min="1" max="1" width="82.5703125" customWidth="1"/>
    <col min="3" max="3" width="16.28515625" customWidth="1"/>
  </cols>
  <sheetData>
    <row r="1" spans="1:3" ht="27" customHeight="1">
      <c r="A1" s="149"/>
      <c r="B1" s="150"/>
      <c r="C1" s="150"/>
    </row>
    <row r="2" spans="1:3" ht="25.5" customHeight="1">
      <c r="A2" s="152" t="s">
        <v>619</v>
      </c>
      <c r="B2" s="150"/>
      <c r="C2" s="150"/>
    </row>
    <row r="3" spans="1:3" ht="15.75" customHeight="1">
      <c r="A3" s="106"/>
      <c r="B3" s="72"/>
      <c r="C3" s="72"/>
    </row>
    <row r="4" spans="1:3" ht="21" customHeight="1">
      <c r="A4" s="102" t="s">
        <v>683</v>
      </c>
    </row>
    <row r="5" spans="1:3" ht="25.5">
      <c r="A5" s="104" t="s">
        <v>554</v>
      </c>
      <c r="B5" s="3" t="s">
        <v>75</v>
      </c>
      <c r="C5" s="116" t="s">
        <v>697</v>
      </c>
    </row>
    <row r="6" spans="1:3">
      <c r="A6" s="13" t="s">
        <v>620</v>
      </c>
      <c r="B6" s="6" t="s">
        <v>271</v>
      </c>
      <c r="C6" s="28"/>
    </row>
    <row r="7" spans="1:3">
      <c r="A7" s="13" t="s">
        <v>621</v>
      </c>
      <c r="B7" s="6" t="s">
        <v>271</v>
      </c>
      <c r="C7" s="28"/>
    </row>
    <row r="8" spans="1:3" ht="30">
      <c r="A8" s="13" t="s">
        <v>622</v>
      </c>
      <c r="B8" s="6" t="s">
        <v>271</v>
      </c>
      <c r="C8" s="28"/>
    </row>
    <row r="9" spans="1:3">
      <c r="A9" s="13" t="s">
        <v>623</v>
      </c>
      <c r="B9" s="6" t="s">
        <v>271</v>
      </c>
      <c r="C9" s="28"/>
    </row>
    <row r="10" spans="1:3">
      <c r="A10" s="13" t="s">
        <v>624</v>
      </c>
      <c r="B10" s="6" t="s">
        <v>271</v>
      </c>
      <c r="C10" s="28"/>
    </row>
    <row r="11" spans="1:3">
      <c r="A11" s="13" t="s">
        <v>625</v>
      </c>
      <c r="B11" s="6" t="s">
        <v>271</v>
      </c>
      <c r="C11" s="28"/>
    </row>
    <row r="12" spans="1:3">
      <c r="A12" s="13" t="s">
        <v>626</v>
      </c>
      <c r="B12" s="6" t="s">
        <v>271</v>
      </c>
      <c r="C12" s="28"/>
    </row>
    <row r="13" spans="1:3">
      <c r="A13" s="13" t="s">
        <v>627</v>
      </c>
      <c r="B13" s="6" t="s">
        <v>271</v>
      </c>
      <c r="C13" s="28"/>
    </row>
    <row r="14" spans="1:3">
      <c r="A14" s="13" t="s">
        <v>628</v>
      </c>
      <c r="B14" s="6" t="s">
        <v>271</v>
      </c>
      <c r="C14" s="28"/>
    </row>
    <row r="15" spans="1:3">
      <c r="A15" s="13" t="s">
        <v>629</v>
      </c>
      <c r="B15" s="6" t="s">
        <v>271</v>
      </c>
      <c r="C15" s="28"/>
    </row>
    <row r="16" spans="1:3" ht="25.5">
      <c r="A16" s="7" t="s">
        <v>438</v>
      </c>
      <c r="B16" s="8" t="s">
        <v>271</v>
      </c>
      <c r="C16" s="28"/>
    </row>
    <row r="17" spans="1:3">
      <c r="A17" s="13" t="s">
        <v>620</v>
      </c>
      <c r="B17" s="6" t="s">
        <v>272</v>
      </c>
      <c r="C17" s="28"/>
    </row>
    <row r="18" spans="1:3">
      <c r="A18" s="13" t="s">
        <v>621</v>
      </c>
      <c r="B18" s="6" t="s">
        <v>272</v>
      </c>
      <c r="C18" s="28"/>
    </row>
    <row r="19" spans="1:3" ht="30">
      <c r="A19" s="13" t="s">
        <v>622</v>
      </c>
      <c r="B19" s="6" t="s">
        <v>272</v>
      </c>
      <c r="C19" s="28"/>
    </row>
    <row r="20" spans="1:3">
      <c r="A20" s="13" t="s">
        <v>623</v>
      </c>
      <c r="B20" s="6" t="s">
        <v>272</v>
      </c>
      <c r="C20" s="28"/>
    </row>
    <row r="21" spans="1:3">
      <c r="A21" s="13" t="s">
        <v>624</v>
      </c>
      <c r="B21" s="6" t="s">
        <v>272</v>
      </c>
      <c r="C21" s="28"/>
    </row>
    <row r="22" spans="1:3">
      <c r="A22" s="13" t="s">
        <v>625</v>
      </c>
      <c r="B22" s="6" t="s">
        <v>272</v>
      </c>
      <c r="C22" s="28"/>
    </row>
    <row r="23" spans="1:3">
      <c r="A23" s="13" t="s">
        <v>626</v>
      </c>
      <c r="B23" s="6" t="s">
        <v>272</v>
      </c>
      <c r="C23" s="28"/>
    </row>
    <row r="24" spans="1:3">
      <c r="A24" s="13" t="s">
        <v>627</v>
      </c>
      <c r="B24" s="6" t="s">
        <v>272</v>
      </c>
      <c r="C24" s="28"/>
    </row>
    <row r="25" spans="1:3">
      <c r="A25" s="13" t="s">
        <v>628</v>
      </c>
      <c r="B25" s="6" t="s">
        <v>272</v>
      </c>
      <c r="C25" s="28"/>
    </row>
    <row r="26" spans="1:3">
      <c r="A26" s="13" t="s">
        <v>629</v>
      </c>
      <c r="B26" s="6" t="s">
        <v>272</v>
      </c>
      <c r="C26" s="28"/>
    </row>
    <row r="27" spans="1:3" ht="25.5">
      <c r="A27" s="7" t="s">
        <v>630</v>
      </c>
      <c r="B27" s="8" t="s">
        <v>272</v>
      </c>
      <c r="C27" s="28"/>
    </row>
    <row r="28" spans="1:3">
      <c r="A28" s="13" t="s">
        <v>620</v>
      </c>
      <c r="B28" s="6" t="s">
        <v>273</v>
      </c>
      <c r="C28" s="28"/>
    </row>
    <row r="29" spans="1:3">
      <c r="A29" s="13" t="s">
        <v>621</v>
      </c>
      <c r="B29" s="6" t="s">
        <v>273</v>
      </c>
      <c r="C29" s="28"/>
    </row>
    <row r="30" spans="1:3" ht="30">
      <c r="A30" s="13" t="s">
        <v>622</v>
      </c>
      <c r="B30" s="6" t="s">
        <v>273</v>
      </c>
      <c r="C30" s="28"/>
    </row>
    <row r="31" spans="1:3">
      <c r="A31" s="13" t="s">
        <v>623</v>
      </c>
      <c r="B31" s="6" t="s">
        <v>273</v>
      </c>
      <c r="C31" s="28"/>
    </row>
    <row r="32" spans="1:3">
      <c r="A32" s="13" t="s">
        <v>624</v>
      </c>
      <c r="B32" s="6" t="s">
        <v>273</v>
      </c>
      <c r="C32" s="28"/>
    </row>
    <row r="33" spans="1:3">
      <c r="A33" s="13" t="s">
        <v>625</v>
      </c>
      <c r="B33" s="6" t="s">
        <v>273</v>
      </c>
      <c r="C33" s="28"/>
    </row>
    <row r="34" spans="1:3">
      <c r="A34" s="13" t="s">
        <v>626</v>
      </c>
      <c r="B34" s="6" t="s">
        <v>273</v>
      </c>
      <c r="C34" s="28"/>
    </row>
    <row r="35" spans="1:3">
      <c r="A35" s="13" t="s">
        <v>627</v>
      </c>
      <c r="B35" s="6" t="s">
        <v>273</v>
      </c>
      <c r="C35" s="28">
        <v>505</v>
      </c>
    </row>
    <row r="36" spans="1:3">
      <c r="A36" s="13" t="s">
        <v>628</v>
      </c>
      <c r="B36" s="6" t="s">
        <v>273</v>
      </c>
      <c r="C36" s="28"/>
    </row>
    <row r="37" spans="1:3">
      <c r="A37" s="13" t="s">
        <v>629</v>
      </c>
      <c r="B37" s="6" t="s">
        <v>273</v>
      </c>
      <c r="C37" s="28"/>
    </row>
    <row r="38" spans="1:3">
      <c r="A38" s="7" t="s">
        <v>631</v>
      </c>
      <c r="B38" s="8" t="s">
        <v>273</v>
      </c>
      <c r="C38" s="28">
        <f>SUM(C28:C37)</f>
        <v>505</v>
      </c>
    </row>
    <row r="39" spans="1:3">
      <c r="A39" s="13" t="s">
        <v>620</v>
      </c>
      <c r="B39" s="6" t="s">
        <v>279</v>
      </c>
      <c r="C39" s="28"/>
    </row>
    <row r="40" spans="1:3">
      <c r="A40" s="13" t="s">
        <v>621</v>
      </c>
      <c r="B40" s="6" t="s">
        <v>279</v>
      </c>
      <c r="C40" s="28"/>
    </row>
    <row r="41" spans="1:3" ht="30">
      <c r="A41" s="13" t="s">
        <v>622</v>
      </c>
      <c r="B41" s="6" t="s">
        <v>279</v>
      </c>
      <c r="C41" s="28"/>
    </row>
    <row r="42" spans="1:3">
      <c r="A42" s="13" t="s">
        <v>623</v>
      </c>
      <c r="B42" s="6" t="s">
        <v>279</v>
      </c>
      <c r="C42" s="28"/>
    </row>
    <row r="43" spans="1:3">
      <c r="A43" s="13" t="s">
        <v>624</v>
      </c>
      <c r="B43" s="6" t="s">
        <v>279</v>
      </c>
      <c r="C43" s="28"/>
    </row>
    <row r="44" spans="1:3">
      <c r="A44" s="13" t="s">
        <v>625</v>
      </c>
      <c r="B44" s="6" t="s">
        <v>279</v>
      </c>
      <c r="C44" s="28"/>
    </row>
    <row r="45" spans="1:3">
      <c r="A45" s="13" t="s">
        <v>626</v>
      </c>
      <c r="B45" s="6" t="s">
        <v>279</v>
      </c>
      <c r="C45" s="28"/>
    </row>
    <row r="46" spans="1:3">
      <c r="A46" s="13" t="s">
        <v>627</v>
      </c>
      <c r="B46" s="6" t="s">
        <v>279</v>
      </c>
      <c r="C46" s="28"/>
    </row>
    <row r="47" spans="1:3">
      <c r="A47" s="13" t="s">
        <v>628</v>
      </c>
      <c r="B47" s="6" t="s">
        <v>279</v>
      </c>
      <c r="C47" s="28"/>
    </row>
    <row r="48" spans="1:3">
      <c r="A48" s="13" t="s">
        <v>629</v>
      </c>
      <c r="B48" s="6" t="s">
        <v>279</v>
      </c>
      <c r="C48" s="28"/>
    </row>
    <row r="49" spans="1:3" ht="25.5">
      <c r="A49" s="7" t="s">
        <v>632</v>
      </c>
      <c r="B49" s="8" t="s">
        <v>279</v>
      </c>
      <c r="C49" s="28"/>
    </row>
    <row r="50" spans="1:3">
      <c r="A50" s="13" t="s">
        <v>633</v>
      </c>
      <c r="B50" s="6" t="s">
        <v>280</v>
      </c>
      <c r="C50" s="28"/>
    </row>
    <row r="51" spans="1:3">
      <c r="A51" s="13" t="s">
        <v>621</v>
      </c>
      <c r="B51" s="6" t="s">
        <v>280</v>
      </c>
      <c r="C51" s="28"/>
    </row>
    <row r="52" spans="1:3" ht="30">
      <c r="A52" s="13" t="s">
        <v>622</v>
      </c>
      <c r="B52" s="6" t="s">
        <v>280</v>
      </c>
      <c r="C52" s="28"/>
    </row>
    <row r="53" spans="1:3">
      <c r="A53" s="13" t="s">
        <v>623</v>
      </c>
      <c r="B53" s="6" t="s">
        <v>280</v>
      </c>
      <c r="C53" s="28"/>
    </row>
    <row r="54" spans="1:3">
      <c r="A54" s="13" t="s">
        <v>624</v>
      </c>
      <c r="B54" s="6" t="s">
        <v>280</v>
      </c>
      <c r="C54" s="28"/>
    </row>
    <row r="55" spans="1:3">
      <c r="A55" s="13" t="s">
        <v>625</v>
      </c>
      <c r="B55" s="6" t="s">
        <v>280</v>
      </c>
      <c r="C55" s="28"/>
    </row>
    <row r="56" spans="1:3">
      <c r="A56" s="13" t="s">
        <v>626</v>
      </c>
      <c r="B56" s="6" t="s">
        <v>280</v>
      </c>
      <c r="C56" s="28"/>
    </row>
    <row r="57" spans="1:3">
      <c r="A57" s="13" t="s">
        <v>627</v>
      </c>
      <c r="B57" s="6" t="s">
        <v>280</v>
      </c>
      <c r="C57" s="28"/>
    </row>
    <row r="58" spans="1:3">
      <c r="A58" s="13" t="s">
        <v>628</v>
      </c>
      <c r="B58" s="6" t="s">
        <v>280</v>
      </c>
      <c r="C58" s="28"/>
    </row>
    <row r="59" spans="1:3">
      <c r="A59" s="13" t="s">
        <v>629</v>
      </c>
      <c r="B59" s="6" t="s">
        <v>280</v>
      </c>
      <c r="C59" s="28"/>
    </row>
    <row r="60" spans="1:3" ht="25.5">
      <c r="A60" s="7" t="s">
        <v>634</v>
      </c>
      <c r="B60" s="8" t="s">
        <v>280</v>
      </c>
      <c r="C60" s="28"/>
    </row>
    <row r="61" spans="1:3">
      <c r="A61" s="13" t="s">
        <v>620</v>
      </c>
      <c r="B61" s="6" t="s">
        <v>281</v>
      </c>
      <c r="C61" s="28"/>
    </row>
    <row r="62" spans="1:3">
      <c r="A62" s="13" t="s">
        <v>621</v>
      </c>
      <c r="B62" s="6" t="s">
        <v>281</v>
      </c>
      <c r="C62" s="28"/>
    </row>
    <row r="63" spans="1:3" ht="30">
      <c r="A63" s="13" t="s">
        <v>622</v>
      </c>
      <c r="B63" s="6" t="s">
        <v>281</v>
      </c>
      <c r="C63" s="28"/>
    </row>
    <row r="64" spans="1:3">
      <c r="A64" s="13" t="s">
        <v>623</v>
      </c>
      <c r="B64" s="6" t="s">
        <v>281</v>
      </c>
      <c r="C64" s="28"/>
    </row>
    <row r="65" spans="1:3">
      <c r="A65" s="13" t="s">
        <v>624</v>
      </c>
      <c r="B65" s="6" t="s">
        <v>281</v>
      </c>
      <c r="C65" s="28"/>
    </row>
    <row r="66" spans="1:3">
      <c r="A66" s="13" t="s">
        <v>625</v>
      </c>
      <c r="B66" s="6" t="s">
        <v>281</v>
      </c>
      <c r="C66" s="28"/>
    </row>
    <row r="67" spans="1:3">
      <c r="A67" s="13" t="s">
        <v>626</v>
      </c>
      <c r="B67" s="6" t="s">
        <v>281</v>
      </c>
      <c r="C67" s="28"/>
    </row>
    <row r="68" spans="1:3">
      <c r="A68" s="13" t="s">
        <v>627</v>
      </c>
      <c r="B68" s="6" t="s">
        <v>281</v>
      </c>
      <c r="C68" s="28"/>
    </row>
    <row r="69" spans="1:3">
      <c r="A69" s="13" t="s">
        <v>628</v>
      </c>
      <c r="B69" s="6" t="s">
        <v>281</v>
      </c>
      <c r="C69" s="28"/>
    </row>
    <row r="70" spans="1:3">
      <c r="A70" s="13" t="s">
        <v>629</v>
      </c>
      <c r="B70" s="6" t="s">
        <v>281</v>
      </c>
      <c r="C70" s="28"/>
    </row>
    <row r="71" spans="1:3">
      <c r="A71" s="7" t="s">
        <v>443</v>
      </c>
      <c r="B71" s="8" t="s">
        <v>281</v>
      </c>
      <c r="C71" s="28"/>
    </row>
    <row r="72" spans="1:3">
      <c r="A72" s="13" t="s">
        <v>635</v>
      </c>
      <c r="B72" s="5" t="s">
        <v>331</v>
      </c>
      <c r="C72" s="28"/>
    </row>
    <row r="73" spans="1:3">
      <c r="A73" s="13" t="s">
        <v>636</v>
      </c>
      <c r="B73" s="5" t="s">
        <v>331</v>
      </c>
      <c r="C73" s="28"/>
    </row>
    <row r="74" spans="1:3">
      <c r="A74" s="13" t="s">
        <v>637</v>
      </c>
      <c r="B74" s="5" t="s">
        <v>331</v>
      </c>
      <c r="C74" s="28"/>
    </row>
    <row r="75" spans="1:3">
      <c r="A75" s="5" t="s">
        <v>638</v>
      </c>
      <c r="B75" s="5" t="s">
        <v>331</v>
      </c>
      <c r="C75" s="28"/>
    </row>
    <row r="76" spans="1:3">
      <c r="A76" s="5" t="s">
        <v>639</v>
      </c>
      <c r="B76" s="5" t="s">
        <v>331</v>
      </c>
      <c r="C76" s="28"/>
    </row>
    <row r="77" spans="1:3">
      <c r="A77" s="5" t="s">
        <v>640</v>
      </c>
      <c r="B77" s="5" t="s">
        <v>331</v>
      </c>
      <c r="C77" s="28"/>
    </row>
    <row r="78" spans="1:3">
      <c r="A78" s="13" t="s">
        <v>641</v>
      </c>
      <c r="B78" s="5" t="s">
        <v>331</v>
      </c>
      <c r="C78" s="28"/>
    </row>
    <row r="79" spans="1:3">
      <c r="A79" s="13" t="s">
        <v>642</v>
      </c>
      <c r="B79" s="5" t="s">
        <v>331</v>
      </c>
      <c r="C79" s="28"/>
    </row>
    <row r="80" spans="1:3">
      <c r="A80" s="13" t="s">
        <v>643</v>
      </c>
      <c r="B80" s="5" t="s">
        <v>331</v>
      </c>
      <c r="C80" s="28"/>
    </row>
    <row r="81" spans="1:3">
      <c r="A81" s="13" t="s">
        <v>644</v>
      </c>
      <c r="B81" s="5" t="s">
        <v>331</v>
      </c>
      <c r="C81" s="28"/>
    </row>
    <row r="82" spans="1:3" ht="25.5">
      <c r="A82" s="7" t="s">
        <v>645</v>
      </c>
      <c r="B82" s="8" t="s">
        <v>331</v>
      </c>
      <c r="C82" s="28"/>
    </row>
    <row r="83" spans="1:3">
      <c r="A83" s="13" t="s">
        <v>635</v>
      </c>
      <c r="B83" s="5" t="s">
        <v>332</v>
      </c>
      <c r="C83" s="28"/>
    </row>
    <row r="84" spans="1:3">
      <c r="A84" s="13" t="s">
        <v>636</v>
      </c>
      <c r="B84" s="5" t="s">
        <v>332</v>
      </c>
      <c r="C84" s="28"/>
    </row>
    <row r="85" spans="1:3">
      <c r="A85" s="13" t="s">
        <v>637</v>
      </c>
      <c r="B85" s="5" t="s">
        <v>332</v>
      </c>
      <c r="C85" s="28"/>
    </row>
    <row r="86" spans="1:3">
      <c r="A86" s="5" t="s">
        <v>638</v>
      </c>
      <c r="B86" s="5" t="s">
        <v>332</v>
      </c>
      <c r="C86" s="28"/>
    </row>
    <row r="87" spans="1:3">
      <c r="A87" s="5" t="s">
        <v>639</v>
      </c>
      <c r="B87" s="5" t="s">
        <v>332</v>
      </c>
      <c r="C87" s="28"/>
    </row>
    <row r="88" spans="1:3">
      <c r="A88" s="5" t="s">
        <v>640</v>
      </c>
      <c r="B88" s="5" t="s">
        <v>332</v>
      </c>
      <c r="C88" s="28"/>
    </row>
    <row r="89" spans="1:3">
      <c r="A89" s="13" t="s">
        <v>641</v>
      </c>
      <c r="B89" s="5" t="s">
        <v>332</v>
      </c>
      <c r="C89" s="28"/>
    </row>
    <row r="90" spans="1:3">
      <c r="A90" s="13" t="s">
        <v>646</v>
      </c>
      <c r="B90" s="5" t="s">
        <v>332</v>
      </c>
      <c r="C90" s="28"/>
    </row>
    <row r="91" spans="1:3">
      <c r="A91" s="13" t="s">
        <v>643</v>
      </c>
      <c r="B91" s="5" t="s">
        <v>332</v>
      </c>
      <c r="C91" s="28"/>
    </row>
    <row r="92" spans="1:3">
      <c r="A92" s="13" t="s">
        <v>644</v>
      </c>
      <c r="B92" s="5" t="s">
        <v>332</v>
      </c>
      <c r="C92" s="28"/>
    </row>
    <row r="93" spans="1:3">
      <c r="A93" s="15" t="s">
        <v>647</v>
      </c>
      <c r="B93" s="8" t="s">
        <v>332</v>
      </c>
      <c r="C93" s="28"/>
    </row>
    <row r="94" spans="1:3">
      <c r="A94" s="13" t="s">
        <v>635</v>
      </c>
      <c r="B94" s="5" t="s">
        <v>336</v>
      </c>
      <c r="C94" s="28"/>
    </row>
    <row r="95" spans="1:3">
      <c r="A95" s="13" t="s">
        <v>636</v>
      </c>
      <c r="B95" s="5" t="s">
        <v>336</v>
      </c>
      <c r="C95" s="28"/>
    </row>
    <row r="96" spans="1:3">
      <c r="A96" s="13" t="s">
        <v>637</v>
      </c>
      <c r="B96" s="5" t="s">
        <v>336</v>
      </c>
      <c r="C96" s="28"/>
    </row>
    <row r="97" spans="1:3">
      <c r="A97" s="5" t="s">
        <v>638</v>
      </c>
      <c r="B97" s="5" t="s">
        <v>336</v>
      </c>
      <c r="C97" s="28"/>
    </row>
    <row r="98" spans="1:3">
      <c r="A98" s="5" t="s">
        <v>639</v>
      </c>
      <c r="B98" s="5" t="s">
        <v>336</v>
      </c>
      <c r="C98" s="28"/>
    </row>
    <row r="99" spans="1:3">
      <c r="A99" s="5" t="s">
        <v>640</v>
      </c>
      <c r="B99" s="5" t="s">
        <v>336</v>
      </c>
      <c r="C99" s="28"/>
    </row>
    <row r="100" spans="1:3">
      <c r="A100" s="13" t="s">
        <v>641</v>
      </c>
      <c r="B100" s="5" t="s">
        <v>336</v>
      </c>
      <c r="C100" s="28"/>
    </row>
    <row r="101" spans="1:3">
      <c r="A101" s="13" t="s">
        <v>642</v>
      </c>
      <c r="B101" s="5" t="s">
        <v>336</v>
      </c>
      <c r="C101" s="28"/>
    </row>
    <row r="102" spans="1:3">
      <c r="A102" s="13" t="s">
        <v>643</v>
      </c>
      <c r="B102" s="5" t="s">
        <v>336</v>
      </c>
      <c r="C102" s="28"/>
    </row>
    <row r="103" spans="1:3">
      <c r="A103" s="13" t="s">
        <v>644</v>
      </c>
      <c r="B103" s="5" t="s">
        <v>336</v>
      </c>
      <c r="C103" s="28"/>
    </row>
    <row r="104" spans="1:3" ht="25.5">
      <c r="A104" s="7" t="s">
        <v>648</v>
      </c>
      <c r="B104" s="8" t="s">
        <v>336</v>
      </c>
      <c r="C104" s="28"/>
    </row>
    <row r="105" spans="1:3">
      <c r="A105" s="13" t="s">
        <v>635</v>
      </c>
      <c r="B105" s="5" t="s">
        <v>337</v>
      </c>
      <c r="C105" s="28"/>
    </row>
    <row r="106" spans="1:3">
      <c r="A106" s="13" t="s">
        <v>636</v>
      </c>
      <c r="B106" s="5" t="s">
        <v>337</v>
      </c>
      <c r="C106" s="28"/>
    </row>
    <row r="107" spans="1:3">
      <c r="A107" s="13" t="s">
        <v>637</v>
      </c>
      <c r="B107" s="5" t="s">
        <v>337</v>
      </c>
      <c r="C107" s="28"/>
    </row>
    <row r="108" spans="1:3">
      <c r="A108" s="5" t="s">
        <v>638</v>
      </c>
      <c r="B108" s="5" t="s">
        <v>337</v>
      </c>
      <c r="C108" s="28"/>
    </row>
    <row r="109" spans="1:3">
      <c r="A109" s="5" t="s">
        <v>639</v>
      </c>
      <c r="B109" s="5" t="s">
        <v>337</v>
      </c>
      <c r="C109" s="28"/>
    </row>
    <row r="110" spans="1:3">
      <c r="A110" s="5" t="s">
        <v>640</v>
      </c>
      <c r="B110" s="5" t="s">
        <v>337</v>
      </c>
      <c r="C110" s="28"/>
    </row>
    <row r="111" spans="1:3">
      <c r="A111" s="13" t="s">
        <v>641</v>
      </c>
      <c r="B111" s="5" t="s">
        <v>337</v>
      </c>
      <c r="C111" s="28"/>
    </row>
    <row r="112" spans="1:3">
      <c r="A112" s="13" t="s">
        <v>646</v>
      </c>
      <c r="B112" s="5" t="s">
        <v>337</v>
      </c>
      <c r="C112" s="28"/>
    </row>
    <row r="113" spans="1:3">
      <c r="A113" s="13" t="s">
        <v>643</v>
      </c>
      <c r="B113" s="5" t="s">
        <v>337</v>
      </c>
      <c r="C113" s="28"/>
    </row>
    <row r="114" spans="1:3">
      <c r="A114" s="13" t="s">
        <v>644</v>
      </c>
      <c r="B114" s="5" t="s">
        <v>337</v>
      </c>
      <c r="C114" s="28"/>
    </row>
    <row r="115" spans="1:3">
      <c r="A115" s="15" t="s">
        <v>649</v>
      </c>
      <c r="B115" s="8" t="s">
        <v>337</v>
      </c>
      <c r="C115" s="28"/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&amp;C12. melléklet 2/2015. (II.12.)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view="pageLayout" zoomScaleNormal="100" workbookViewId="0">
      <selection activeCell="C45" sqref="C45"/>
    </sheetView>
  </sheetViews>
  <sheetFormatPr defaultRowHeight="15"/>
  <cols>
    <col min="1" max="1" width="100" customWidth="1"/>
    <col min="3" max="3" width="17" customWidth="1"/>
  </cols>
  <sheetData>
    <row r="1" spans="1:3" ht="28.5" customHeight="1">
      <c r="A1" s="149"/>
      <c r="B1" s="153"/>
      <c r="C1" s="153"/>
    </row>
    <row r="2" spans="1:3" ht="26.25" customHeight="1">
      <c r="A2" s="152" t="s">
        <v>650</v>
      </c>
      <c r="B2" s="152"/>
      <c r="C2" s="152"/>
    </row>
    <row r="3" spans="1:3" ht="18.75" customHeight="1">
      <c r="A3" s="82"/>
      <c r="B3" s="117"/>
      <c r="C3" s="117"/>
    </row>
    <row r="4" spans="1:3" ht="23.25" customHeight="1">
      <c r="A4" s="102" t="s">
        <v>683</v>
      </c>
    </row>
    <row r="5" spans="1:3" ht="25.5">
      <c r="A5" s="104" t="s">
        <v>554</v>
      </c>
      <c r="B5" s="3" t="s">
        <v>75</v>
      </c>
      <c r="C5" s="116" t="s">
        <v>698</v>
      </c>
    </row>
    <row r="6" spans="1:3">
      <c r="A6" s="12" t="s">
        <v>651</v>
      </c>
      <c r="B6" s="6" t="s">
        <v>154</v>
      </c>
      <c r="C6" s="28"/>
    </row>
    <row r="7" spans="1:3">
      <c r="A7" s="12" t="s">
        <v>652</v>
      </c>
      <c r="B7" s="6" t="s">
        <v>154</v>
      </c>
      <c r="C7" s="28"/>
    </row>
    <row r="8" spans="1:3">
      <c r="A8" s="12" t="s">
        <v>653</v>
      </c>
      <c r="B8" s="6" t="s">
        <v>154</v>
      </c>
      <c r="C8" s="28"/>
    </row>
    <row r="9" spans="1:3">
      <c r="A9" s="12" t="s">
        <v>654</v>
      </c>
      <c r="B9" s="6" t="s">
        <v>154</v>
      </c>
      <c r="C9" s="28"/>
    </row>
    <row r="10" spans="1:3">
      <c r="A10" s="13" t="s">
        <v>655</v>
      </c>
      <c r="B10" s="6" t="s">
        <v>154</v>
      </c>
      <c r="C10" s="28"/>
    </row>
    <row r="11" spans="1:3">
      <c r="A11" s="13" t="s">
        <v>656</v>
      </c>
      <c r="B11" s="6" t="s">
        <v>154</v>
      </c>
      <c r="C11" s="28"/>
    </row>
    <row r="12" spans="1:3">
      <c r="A12" s="15" t="s">
        <v>657</v>
      </c>
      <c r="B12" s="14" t="s">
        <v>154</v>
      </c>
      <c r="C12" s="28"/>
    </row>
    <row r="13" spans="1:3">
      <c r="A13" s="12" t="s">
        <v>658</v>
      </c>
      <c r="B13" s="6" t="s">
        <v>155</v>
      </c>
      <c r="C13" s="28">
        <v>46</v>
      </c>
    </row>
    <row r="14" spans="1:3">
      <c r="A14" s="118" t="s">
        <v>659</v>
      </c>
      <c r="B14" s="14" t="s">
        <v>155</v>
      </c>
      <c r="C14" s="28">
        <f>SUM(C13)</f>
        <v>46</v>
      </c>
    </row>
    <row r="15" spans="1:3">
      <c r="A15" s="12" t="s">
        <v>660</v>
      </c>
      <c r="B15" s="6" t="s">
        <v>156</v>
      </c>
      <c r="C15" s="28"/>
    </row>
    <row r="16" spans="1:3">
      <c r="A16" s="12" t="s">
        <v>661</v>
      </c>
      <c r="B16" s="6" t="s">
        <v>156</v>
      </c>
      <c r="C16" s="28"/>
    </row>
    <row r="17" spans="1:3">
      <c r="A17" s="13" t="s">
        <v>662</v>
      </c>
      <c r="B17" s="6" t="s">
        <v>156</v>
      </c>
      <c r="C17" s="28">
        <v>46</v>
      </c>
    </row>
    <row r="18" spans="1:3">
      <c r="A18" s="13" t="s">
        <v>663</v>
      </c>
      <c r="B18" s="6" t="s">
        <v>156</v>
      </c>
      <c r="C18" s="28"/>
    </row>
    <row r="19" spans="1:3">
      <c r="A19" s="13" t="s">
        <v>664</v>
      </c>
      <c r="B19" s="6" t="s">
        <v>156</v>
      </c>
      <c r="C19" s="28"/>
    </row>
    <row r="20" spans="1:3" ht="30">
      <c r="A20" s="16" t="s">
        <v>665</v>
      </c>
      <c r="B20" s="6" t="s">
        <v>156</v>
      </c>
      <c r="C20" s="28"/>
    </row>
    <row r="21" spans="1:3">
      <c r="A21" s="11" t="s">
        <v>666</v>
      </c>
      <c r="B21" s="14" t="s">
        <v>156</v>
      </c>
      <c r="C21" s="28">
        <f>SUM(C15:C20)</f>
        <v>46</v>
      </c>
    </row>
    <row r="22" spans="1:3">
      <c r="A22" s="12" t="s">
        <v>667</v>
      </c>
      <c r="B22" s="6" t="s">
        <v>157</v>
      </c>
      <c r="C22" s="28"/>
    </row>
    <row r="23" spans="1:3">
      <c r="A23" s="12" t="s">
        <v>668</v>
      </c>
      <c r="B23" s="6" t="s">
        <v>157</v>
      </c>
      <c r="C23" s="28"/>
    </row>
    <row r="24" spans="1:3">
      <c r="A24" s="11" t="s">
        <v>669</v>
      </c>
      <c r="B24" s="8" t="s">
        <v>157</v>
      </c>
      <c r="C24" s="28"/>
    </row>
    <row r="25" spans="1:3">
      <c r="A25" s="12" t="s">
        <v>670</v>
      </c>
      <c r="B25" s="6" t="s">
        <v>158</v>
      </c>
      <c r="C25" s="28"/>
    </row>
    <row r="26" spans="1:3">
      <c r="A26" s="12" t="s">
        <v>671</v>
      </c>
      <c r="B26" s="6" t="s">
        <v>158</v>
      </c>
      <c r="C26" s="28"/>
    </row>
    <row r="27" spans="1:3">
      <c r="A27" s="13" t="s">
        <v>672</v>
      </c>
      <c r="B27" s="6" t="s">
        <v>158</v>
      </c>
      <c r="C27" s="28"/>
    </row>
    <row r="28" spans="1:3">
      <c r="A28" s="13" t="s">
        <v>673</v>
      </c>
      <c r="B28" s="6" t="s">
        <v>158</v>
      </c>
      <c r="C28" s="28"/>
    </row>
    <row r="29" spans="1:3">
      <c r="A29" s="13" t="s">
        <v>674</v>
      </c>
      <c r="B29" s="6" t="s">
        <v>158</v>
      </c>
      <c r="C29" s="28"/>
    </row>
    <row r="30" spans="1:3">
      <c r="A30" s="13" t="s">
        <v>675</v>
      </c>
      <c r="B30" s="6" t="s">
        <v>158</v>
      </c>
      <c r="C30" s="28"/>
    </row>
    <row r="31" spans="1:3">
      <c r="A31" s="13" t="s">
        <v>676</v>
      </c>
      <c r="B31" s="6" t="s">
        <v>158</v>
      </c>
      <c r="C31" s="28"/>
    </row>
    <row r="32" spans="1:3">
      <c r="A32" s="13" t="s">
        <v>677</v>
      </c>
      <c r="B32" s="6" t="s">
        <v>158</v>
      </c>
      <c r="C32" s="28"/>
    </row>
    <row r="33" spans="1:3">
      <c r="A33" s="13" t="s">
        <v>678</v>
      </c>
      <c r="B33" s="6" t="s">
        <v>158</v>
      </c>
      <c r="C33" s="28"/>
    </row>
    <row r="34" spans="1:3">
      <c r="A34" s="13" t="s">
        <v>679</v>
      </c>
      <c r="B34" s="6" t="s">
        <v>158</v>
      </c>
      <c r="C34" s="28"/>
    </row>
    <row r="35" spans="1:3" ht="30">
      <c r="A35" s="13" t="s">
        <v>680</v>
      </c>
      <c r="B35" s="6" t="s">
        <v>158</v>
      </c>
      <c r="C35" s="28">
        <v>313</v>
      </c>
    </row>
    <row r="36" spans="1:3" ht="30">
      <c r="A36" s="13" t="s">
        <v>681</v>
      </c>
      <c r="B36" s="6" t="s">
        <v>158</v>
      </c>
      <c r="C36" s="28">
        <f>SUM(C25:C35)</f>
        <v>313</v>
      </c>
    </row>
    <row r="37" spans="1:3">
      <c r="A37" s="11" t="s">
        <v>682</v>
      </c>
      <c r="B37" s="14" t="s">
        <v>158</v>
      </c>
      <c r="C37" s="28"/>
    </row>
    <row r="38" spans="1:3" ht="15.75">
      <c r="A38" s="119" t="s">
        <v>385</v>
      </c>
      <c r="B38" s="9" t="s">
        <v>159</v>
      </c>
      <c r="C38" s="28">
        <f>C14+C21+C36</f>
        <v>405</v>
      </c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&amp;R13. melléklet 2/2015. (II.12.)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3"/>
  <sheetViews>
    <sheetView view="pageLayout" zoomScaleNormal="100" workbookViewId="0">
      <selection activeCell="C23" sqref="C23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149" t="s">
        <v>30</v>
      </c>
      <c r="B1" s="150"/>
      <c r="C1" s="150"/>
    </row>
    <row r="2" spans="1:3" ht="26.25" customHeight="1">
      <c r="A2" s="155" t="s">
        <v>22</v>
      </c>
      <c r="B2" s="150"/>
      <c r="C2" s="150"/>
    </row>
    <row r="4" spans="1:3">
      <c r="A4" s="105" t="s">
        <v>683</v>
      </c>
    </row>
    <row r="5" spans="1:3" ht="25.5">
      <c r="A5" s="44" t="s">
        <v>554</v>
      </c>
      <c r="B5" s="3" t="s">
        <v>75</v>
      </c>
      <c r="C5" s="81" t="s">
        <v>17</v>
      </c>
    </row>
    <row r="6" spans="1:3">
      <c r="A6" s="5" t="s">
        <v>493</v>
      </c>
      <c r="B6" s="5" t="s">
        <v>288</v>
      </c>
      <c r="C6" s="28"/>
    </row>
    <row r="7" spans="1:3">
      <c r="A7" s="5" t="s">
        <v>494</v>
      </c>
      <c r="B7" s="5" t="s">
        <v>288</v>
      </c>
      <c r="C7" s="28"/>
    </row>
    <row r="8" spans="1:3">
      <c r="A8" s="5" t="s">
        <v>495</v>
      </c>
      <c r="B8" s="5" t="s">
        <v>288</v>
      </c>
      <c r="C8" s="28">
        <v>290</v>
      </c>
    </row>
    <row r="9" spans="1:3">
      <c r="A9" s="5" t="s">
        <v>496</v>
      </c>
      <c r="B9" s="5" t="s">
        <v>288</v>
      </c>
      <c r="C9" s="28"/>
    </row>
    <row r="10" spans="1:3">
      <c r="A10" s="7" t="s">
        <v>448</v>
      </c>
      <c r="B10" s="8" t="s">
        <v>288</v>
      </c>
      <c r="C10" s="103">
        <f>SUM(C6:C9)</f>
        <v>290</v>
      </c>
    </row>
    <row r="11" spans="1:3">
      <c r="A11" s="5" t="s">
        <v>449</v>
      </c>
      <c r="B11" s="6" t="s">
        <v>289</v>
      </c>
      <c r="C11" s="28">
        <v>2900</v>
      </c>
    </row>
    <row r="12" spans="1:3" ht="27">
      <c r="A12" s="56" t="s">
        <v>290</v>
      </c>
      <c r="B12" s="56" t="s">
        <v>289</v>
      </c>
      <c r="C12" s="28">
        <v>2900</v>
      </c>
    </row>
    <row r="13" spans="1:3" ht="27">
      <c r="A13" s="56" t="s">
        <v>291</v>
      </c>
      <c r="B13" s="56" t="s">
        <v>289</v>
      </c>
      <c r="C13" s="28"/>
    </row>
    <row r="14" spans="1:3">
      <c r="A14" s="5" t="s">
        <v>451</v>
      </c>
      <c r="B14" s="6" t="s">
        <v>295</v>
      </c>
      <c r="C14" s="28">
        <v>1500</v>
      </c>
    </row>
    <row r="15" spans="1:3" ht="27">
      <c r="A15" s="56" t="s">
        <v>296</v>
      </c>
      <c r="B15" s="56" t="s">
        <v>295</v>
      </c>
      <c r="C15" s="28">
        <v>900</v>
      </c>
    </row>
    <row r="16" spans="1:3" ht="27">
      <c r="A16" s="56" t="s">
        <v>297</v>
      </c>
      <c r="B16" s="56" t="s">
        <v>295</v>
      </c>
      <c r="C16" s="28">
        <v>600</v>
      </c>
    </row>
    <row r="17" spans="1:3">
      <c r="A17" s="56" t="s">
        <v>298</v>
      </c>
      <c r="B17" s="56" t="s">
        <v>295</v>
      </c>
      <c r="C17" s="28"/>
    </row>
    <row r="18" spans="1:3">
      <c r="A18" s="56" t="s">
        <v>299</v>
      </c>
      <c r="B18" s="56" t="s">
        <v>295</v>
      </c>
      <c r="C18" s="28"/>
    </row>
    <row r="19" spans="1:3">
      <c r="A19" s="5" t="s">
        <v>497</v>
      </c>
      <c r="B19" s="6" t="s">
        <v>300</v>
      </c>
      <c r="C19" s="28">
        <v>150</v>
      </c>
    </row>
    <row r="20" spans="1:3">
      <c r="A20" s="56" t="s">
        <v>301</v>
      </c>
      <c r="B20" s="56" t="s">
        <v>300</v>
      </c>
      <c r="C20" s="28"/>
    </row>
    <row r="21" spans="1:3">
      <c r="A21" s="56" t="s">
        <v>302</v>
      </c>
      <c r="B21" s="56" t="s">
        <v>300</v>
      </c>
      <c r="C21" s="28">
        <v>150</v>
      </c>
    </row>
    <row r="22" spans="1:3">
      <c r="A22" s="7" t="s">
        <v>480</v>
      </c>
      <c r="B22" s="8" t="s">
        <v>303</v>
      </c>
      <c r="C22" s="103">
        <f>C11+C16+C19</f>
        <v>3650</v>
      </c>
    </row>
    <row r="23" spans="1:3">
      <c r="A23" s="5" t="s">
        <v>498</v>
      </c>
      <c r="B23" s="5" t="s">
        <v>304</v>
      </c>
      <c r="C23" s="28"/>
    </row>
    <row r="24" spans="1:3">
      <c r="A24" s="5" t="s">
        <v>499</v>
      </c>
      <c r="B24" s="5" t="s">
        <v>304</v>
      </c>
      <c r="C24" s="28">
        <v>40</v>
      </c>
    </row>
    <row r="25" spans="1:3">
      <c r="A25" s="5" t="s">
        <v>500</v>
      </c>
      <c r="B25" s="5" t="s">
        <v>304</v>
      </c>
      <c r="C25" s="28"/>
    </row>
    <row r="26" spans="1:3">
      <c r="A26" s="5" t="s">
        <v>501</v>
      </c>
      <c r="B26" s="5" t="s">
        <v>304</v>
      </c>
      <c r="C26" s="28"/>
    </row>
    <row r="27" spans="1:3">
      <c r="A27" s="5" t="s">
        <v>502</v>
      </c>
      <c r="B27" s="5" t="s">
        <v>304</v>
      </c>
      <c r="C27" s="28"/>
    </row>
    <row r="28" spans="1:3">
      <c r="A28" s="5" t="s">
        <v>503</v>
      </c>
      <c r="B28" s="5" t="s">
        <v>304</v>
      </c>
      <c r="C28" s="28"/>
    </row>
    <row r="29" spans="1:3">
      <c r="A29" s="5" t="s">
        <v>504</v>
      </c>
      <c r="B29" s="5" t="s">
        <v>304</v>
      </c>
      <c r="C29" s="28"/>
    </row>
    <row r="30" spans="1:3">
      <c r="A30" s="5" t="s">
        <v>505</v>
      </c>
      <c r="B30" s="5" t="s">
        <v>304</v>
      </c>
      <c r="C30" s="28"/>
    </row>
    <row r="31" spans="1:3" ht="45">
      <c r="A31" s="5" t="s">
        <v>506</v>
      </c>
      <c r="B31" s="5" t="s">
        <v>304</v>
      </c>
      <c r="C31" s="28"/>
    </row>
    <row r="32" spans="1:3">
      <c r="A32" s="5" t="s">
        <v>507</v>
      </c>
      <c r="B32" s="5" t="s">
        <v>304</v>
      </c>
      <c r="C32" s="28"/>
    </row>
    <row r="33" spans="1:3">
      <c r="A33" s="7" t="s">
        <v>453</v>
      </c>
      <c r="B33" s="8" t="s">
        <v>304</v>
      </c>
      <c r="C33" s="103">
        <f>SUM(C23:C32)</f>
        <v>40</v>
      </c>
    </row>
  </sheetData>
  <mergeCells count="2">
    <mergeCell ref="A1:C1"/>
    <mergeCell ref="A2:C2"/>
  </mergeCells>
  <phoneticPr fontId="38" type="noConversion"/>
  <pageMargins left="0.7" right="0.7" top="0.75" bottom="0.75" header="0.3" footer="0.3"/>
  <pageSetup paperSize="8" orientation="landscape" horizontalDpi="300" verticalDpi="300" r:id="rId1"/>
  <headerFooter>
    <oddHeader>&amp;R14. melléklet 2/2015. (II.12.)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72"/>
  <sheetViews>
    <sheetView workbookViewId="0">
      <selection activeCell="C2" sqref="C2:D2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2" spans="1:4">
      <c r="C2" s="161" t="s">
        <v>693</v>
      </c>
      <c r="D2" s="161"/>
    </row>
    <row r="3" spans="1:4">
      <c r="C3" s="120"/>
      <c r="D3" s="120"/>
    </row>
    <row r="4" spans="1:4" ht="22.5" customHeight="1">
      <c r="A4" s="149" t="s">
        <v>30</v>
      </c>
      <c r="B4" s="150"/>
      <c r="C4" s="150"/>
      <c r="D4" s="150"/>
    </row>
    <row r="5" spans="1:4" ht="48.75" customHeight="1">
      <c r="A5" s="155" t="s">
        <v>23</v>
      </c>
      <c r="B5" s="150"/>
      <c r="C5" s="150"/>
      <c r="D5" s="151"/>
    </row>
    <row r="6" spans="1:4" ht="21" customHeight="1">
      <c r="A6" s="71"/>
      <c r="B6" s="72"/>
      <c r="C6" s="72"/>
    </row>
    <row r="7" spans="1:4">
      <c r="A7" s="102" t="s">
        <v>683</v>
      </c>
      <c r="C7">
        <v>0</v>
      </c>
    </row>
    <row r="8" spans="1:4" ht="25.5">
      <c r="A8" s="44" t="s">
        <v>554</v>
      </c>
      <c r="B8" s="3" t="s">
        <v>75</v>
      </c>
      <c r="C8" s="81" t="s">
        <v>19</v>
      </c>
      <c r="D8" s="81" t="s">
        <v>21</v>
      </c>
    </row>
    <row r="9" spans="1:4">
      <c r="A9" s="12" t="s">
        <v>395</v>
      </c>
      <c r="B9" s="5" t="s">
        <v>212</v>
      </c>
      <c r="C9" s="28"/>
      <c r="D9" s="28"/>
    </row>
    <row r="10" spans="1:4">
      <c r="A10" s="17" t="s">
        <v>213</v>
      </c>
      <c r="B10" s="17" t="s">
        <v>212</v>
      </c>
      <c r="C10" s="28"/>
      <c r="D10" s="28"/>
    </row>
    <row r="11" spans="1:4">
      <c r="A11" s="17" t="s">
        <v>214</v>
      </c>
      <c r="B11" s="17" t="s">
        <v>212</v>
      </c>
      <c r="C11" s="28"/>
      <c r="D11" s="28"/>
    </row>
    <row r="12" spans="1:4" ht="30">
      <c r="A12" s="12" t="s">
        <v>215</v>
      </c>
      <c r="B12" s="5" t="s">
        <v>216</v>
      </c>
      <c r="C12" s="28"/>
      <c r="D12" s="28"/>
    </row>
    <row r="13" spans="1:4">
      <c r="A13" s="12" t="s">
        <v>394</v>
      </c>
      <c r="B13" s="5" t="s">
        <v>217</v>
      </c>
      <c r="C13" s="28"/>
      <c r="D13" s="28"/>
    </row>
    <row r="14" spans="1:4">
      <c r="A14" s="17" t="s">
        <v>213</v>
      </c>
      <c r="B14" s="17" t="s">
        <v>217</v>
      </c>
      <c r="C14" s="28"/>
      <c r="D14" s="28"/>
    </row>
    <row r="15" spans="1:4">
      <c r="A15" s="17" t="s">
        <v>214</v>
      </c>
      <c r="B15" s="17" t="s">
        <v>218</v>
      </c>
      <c r="C15" s="28"/>
      <c r="D15" s="28"/>
    </row>
    <row r="16" spans="1:4">
      <c r="A16" s="11" t="s">
        <v>393</v>
      </c>
      <c r="B16" s="7" t="s">
        <v>219</v>
      </c>
      <c r="C16" s="28"/>
      <c r="D16" s="28"/>
    </row>
    <row r="17" spans="1:4">
      <c r="A17" s="19" t="s">
        <v>398</v>
      </c>
      <c r="B17" s="5" t="s">
        <v>220</v>
      </c>
      <c r="C17" s="28"/>
      <c r="D17" s="28"/>
    </row>
    <row r="18" spans="1:4">
      <c r="A18" s="17" t="s">
        <v>221</v>
      </c>
      <c r="B18" s="17" t="s">
        <v>220</v>
      </c>
      <c r="C18" s="28"/>
      <c r="D18" s="28"/>
    </row>
    <row r="19" spans="1:4">
      <c r="A19" s="17" t="s">
        <v>222</v>
      </c>
      <c r="B19" s="17" t="s">
        <v>220</v>
      </c>
      <c r="C19" s="28"/>
      <c r="D19" s="28"/>
    </row>
    <row r="20" spans="1:4">
      <c r="A20" s="19" t="s">
        <v>399</v>
      </c>
      <c r="B20" s="5" t="s">
        <v>223</v>
      </c>
      <c r="C20" s="28"/>
      <c r="D20" s="28"/>
    </row>
    <row r="21" spans="1:4">
      <c r="A21" s="17" t="s">
        <v>214</v>
      </c>
      <c r="B21" s="17" t="s">
        <v>223</v>
      </c>
      <c r="C21" s="28"/>
      <c r="D21" s="28"/>
    </row>
    <row r="22" spans="1:4">
      <c r="A22" s="13" t="s">
        <v>224</v>
      </c>
      <c r="B22" s="5" t="s">
        <v>225</v>
      </c>
      <c r="C22" s="28"/>
      <c r="D22" s="28"/>
    </row>
    <row r="23" spans="1:4">
      <c r="A23" s="13" t="s">
        <v>400</v>
      </c>
      <c r="B23" s="5" t="s">
        <v>226</v>
      </c>
      <c r="C23" s="28"/>
      <c r="D23" s="28"/>
    </row>
    <row r="24" spans="1:4">
      <c r="A24" s="17" t="s">
        <v>222</v>
      </c>
      <c r="B24" s="17" t="s">
        <v>226</v>
      </c>
      <c r="C24" s="28"/>
      <c r="D24" s="28"/>
    </row>
    <row r="25" spans="1:4">
      <c r="A25" s="17" t="s">
        <v>214</v>
      </c>
      <c r="B25" s="17" t="s">
        <v>226</v>
      </c>
      <c r="C25" s="28"/>
      <c r="D25" s="28"/>
    </row>
    <row r="26" spans="1:4">
      <c r="A26" s="20" t="s">
        <v>396</v>
      </c>
      <c r="B26" s="7" t="s">
        <v>227</v>
      </c>
      <c r="C26" s="28"/>
      <c r="D26" s="28"/>
    </row>
    <row r="27" spans="1:4">
      <c r="A27" s="19" t="s">
        <v>228</v>
      </c>
      <c r="B27" s="5" t="s">
        <v>229</v>
      </c>
      <c r="C27" s="28"/>
      <c r="D27" s="28"/>
    </row>
    <row r="28" spans="1:4">
      <c r="A28" s="19" t="s">
        <v>230</v>
      </c>
      <c r="B28" s="5" t="s">
        <v>231</v>
      </c>
      <c r="C28" s="28"/>
      <c r="D28" s="28"/>
    </row>
    <row r="29" spans="1:4">
      <c r="A29" s="19" t="s">
        <v>234</v>
      </c>
      <c r="B29" s="5" t="s">
        <v>235</v>
      </c>
      <c r="C29" s="28"/>
      <c r="D29" s="28"/>
    </row>
    <row r="30" spans="1:4">
      <c r="A30" s="19" t="s">
        <v>236</v>
      </c>
      <c r="B30" s="5" t="s">
        <v>237</v>
      </c>
      <c r="C30" s="28"/>
      <c r="D30" s="28"/>
    </row>
    <row r="31" spans="1:4">
      <c r="A31" s="19" t="s">
        <v>238</v>
      </c>
      <c r="B31" s="5" t="s">
        <v>239</v>
      </c>
      <c r="C31" s="28"/>
      <c r="D31" s="28"/>
    </row>
    <row r="32" spans="1:4">
      <c r="A32" s="48" t="s">
        <v>397</v>
      </c>
      <c r="B32" s="49" t="s">
        <v>240</v>
      </c>
      <c r="C32" s="28">
        <v>0</v>
      </c>
      <c r="D32" s="103"/>
    </row>
    <row r="33" spans="1:4">
      <c r="A33" s="19" t="s">
        <v>241</v>
      </c>
      <c r="B33" s="5" t="s">
        <v>242</v>
      </c>
      <c r="C33" s="28"/>
      <c r="D33" s="28"/>
    </row>
    <row r="34" spans="1:4">
      <c r="A34" s="12" t="s">
        <v>243</v>
      </c>
      <c r="B34" s="5" t="s">
        <v>244</v>
      </c>
      <c r="C34" s="28"/>
      <c r="D34" s="28"/>
    </row>
    <row r="35" spans="1:4">
      <c r="A35" s="19" t="s">
        <v>401</v>
      </c>
      <c r="B35" s="5" t="s">
        <v>245</v>
      </c>
      <c r="C35" s="28"/>
      <c r="D35" s="28"/>
    </row>
    <row r="36" spans="1:4">
      <c r="A36" s="17" t="s">
        <v>214</v>
      </c>
      <c r="B36" s="17" t="s">
        <v>245</v>
      </c>
      <c r="C36" s="28"/>
      <c r="D36" s="28"/>
    </row>
    <row r="37" spans="1:4">
      <c r="A37" s="19" t="s">
        <v>402</v>
      </c>
      <c r="B37" s="5" t="s">
        <v>246</v>
      </c>
      <c r="C37" s="28"/>
      <c r="D37" s="28"/>
    </row>
    <row r="38" spans="1:4">
      <c r="A38" s="17" t="s">
        <v>247</v>
      </c>
      <c r="B38" s="17" t="s">
        <v>246</v>
      </c>
      <c r="C38" s="28"/>
      <c r="D38" s="28"/>
    </row>
    <row r="39" spans="1:4">
      <c r="A39" s="17" t="s">
        <v>248</v>
      </c>
      <c r="B39" s="17" t="s">
        <v>246</v>
      </c>
      <c r="C39" s="28"/>
      <c r="D39" s="28"/>
    </row>
    <row r="40" spans="1:4">
      <c r="A40" s="17" t="s">
        <v>249</v>
      </c>
      <c r="B40" s="17" t="s">
        <v>246</v>
      </c>
      <c r="C40" s="28"/>
      <c r="D40" s="28"/>
    </row>
    <row r="41" spans="1:4">
      <c r="A41" s="17" t="s">
        <v>214</v>
      </c>
      <c r="B41" s="17" t="s">
        <v>246</v>
      </c>
      <c r="C41" s="28"/>
      <c r="D41" s="28"/>
    </row>
    <row r="42" spans="1:4">
      <c r="A42" s="48" t="s">
        <v>403</v>
      </c>
      <c r="B42" s="49" t="s">
        <v>250</v>
      </c>
      <c r="C42" s="28">
        <v>0</v>
      </c>
      <c r="D42" s="28"/>
    </row>
    <row r="45" spans="1:4" ht="25.5">
      <c r="A45" s="44" t="s">
        <v>554</v>
      </c>
      <c r="B45" s="3" t="s">
        <v>75</v>
      </c>
      <c r="C45" s="81" t="s">
        <v>19</v>
      </c>
      <c r="D45" s="81" t="s">
        <v>20</v>
      </c>
    </row>
    <row r="46" spans="1:4">
      <c r="A46" s="19" t="s">
        <v>467</v>
      </c>
      <c r="B46" s="5" t="s">
        <v>340</v>
      </c>
      <c r="C46" s="28"/>
      <c r="D46" s="28"/>
    </row>
    <row r="47" spans="1:4">
      <c r="A47" s="56" t="s">
        <v>213</v>
      </c>
      <c r="B47" s="56" t="s">
        <v>340</v>
      </c>
      <c r="C47" s="28"/>
      <c r="D47" s="28"/>
    </row>
    <row r="48" spans="1:4" ht="30">
      <c r="A48" s="12" t="s">
        <v>341</v>
      </c>
      <c r="B48" s="5" t="s">
        <v>342</v>
      </c>
      <c r="C48" s="28"/>
      <c r="D48" s="28"/>
    </row>
    <row r="49" spans="1:4">
      <c r="A49" s="19" t="s">
        <v>508</v>
      </c>
      <c r="B49" s="5" t="s">
        <v>343</v>
      </c>
      <c r="C49" s="28"/>
      <c r="D49" s="28"/>
    </row>
    <row r="50" spans="1:4">
      <c r="A50" s="56" t="s">
        <v>213</v>
      </c>
      <c r="B50" s="56" t="s">
        <v>343</v>
      </c>
      <c r="C50" s="28"/>
      <c r="D50" s="28"/>
    </row>
    <row r="51" spans="1:4">
      <c r="A51" s="11" t="s">
        <v>487</v>
      </c>
      <c r="B51" s="7" t="s">
        <v>344</v>
      </c>
      <c r="C51" s="28"/>
      <c r="D51" s="28"/>
    </row>
    <row r="52" spans="1:4">
      <c r="A52" s="12" t="s">
        <v>509</v>
      </c>
      <c r="B52" s="5" t="s">
        <v>345</v>
      </c>
      <c r="C52" s="28"/>
      <c r="D52" s="28"/>
    </row>
    <row r="53" spans="1:4">
      <c r="A53" s="56" t="s">
        <v>221</v>
      </c>
      <c r="B53" s="56" t="s">
        <v>345</v>
      </c>
      <c r="C53" s="28"/>
      <c r="D53" s="28"/>
    </row>
    <row r="54" spans="1:4">
      <c r="A54" s="19" t="s">
        <v>346</v>
      </c>
      <c r="B54" s="5" t="s">
        <v>347</v>
      </c>
      <c r="C54" s="28"/>
      <c r="D54" s="28"/>
    </row>
    <row r="55" spans="1:4">
      <c r="A55" s="13" t="s">
        <v>510</v>
      </c>
      <c r="B55" s="5" t="s">
        <v>348</v>
      </c>
      <c r="C55" s="28"/>
      <c r="D55" s="28"/>
    </row>
    <row r="56" spans="1:4">
      <c r="A56" s="56" t="s">
        <v>222</v>
      </c>
      <c r="B56" s="56" t="s">
        <v>348</v>
      </c>
      <c r="C56" s="28"/>
      <c r="D56" s="28"/>
    </row>
    <row r="57" spans="1:4">
      <c r="A57" s="19" t="s">
        <v>349</v>
      </c>
      <c r="B57" s="5" t="s">
        <v>350</v>
      </c>
      <c r="C57" s="28"/>
      <c r="D57" s="28"/>
    </row>
    <row r="58" spans="1:4">
      <c r="A58" s="20" t="s">
        <v>488</v>
      </c>
      <c r="B58" s="7" t="s">
        <v>351</v>
      </c>
      <c r="C58" s="28"/>
      <c r="D58" s="28"/>
    </row>
    <row r="59" spans="1:4">
      <c r="A59" s="20" t="s">
        <v>355</v>
      </c>
      <c r="B59" s="7" t="s">
        <v>356</v>
      </c>
      <c r="C59" s="28"/>
      <c r="D59" s="28"/>
    </row>
    <row r="60" spans="1:4">
      <c r="A60" s="20" t="s">
        <v>357</v>
      </c>
      <c r="B60" s="7" t="s">
        <v>358</v>
      </c>
      <c r="C60" s="28"/>
      <c r="D60" s="28"/>
    </row>
    <row r="61" spans="1:4">
      <c r="A61" s="20" t="s">
        <v>361</v>
      </c>
      <c r="B61" s="7" t="s">
        <v>362</v>
      </c>
      <c r="C61" s="28"/>
      <c r="D61" s="28"/>
    </row>
    <row r="62" spans="1:4">
      <c r="A62" s="11" t="s">
        <v>0</v>
      </c>
      <c r="B62" s="7" t="s">
        <v>363</v>
      </c>
      <c r="C62" s="28"/>
      <c r="D62" s="28"/>
    </row>
    <row r="63" spans="1:4">
      <c r="A63" s="15" t="s">
        <v>364</v>
      </c>
      <c r="B63" s="7" t="s">
        <v>363</v>
      </c>
      <c r="C63" s="28"/>
      <c r="D63" s="28"/>
    </row>
    <row r="64" spans="1:4">
      <c r="A64" s="85" t="s">
        <v>490</v>
      </c>
      <c r="B64" s="49" t="s">
        <v>365</v>
      </c>
      <c r="C64" s="28">
        <v>0</v>
      </c>
      <c r="D64" s="103"/>
    </row>
    <row r="65" spans="1:4">
      <c r="A65" s="12" t="s">
        <v>366</v>
      </c>
      <c r="B65" s="5" t="s">
        <v>367</v>
      </c>
      <c r="C65" s="28"/>
      <c r="D65" s="28"/>
    </row>
    <row r="66" spans="1:4">
      <c r="A66" s="13" t="s">
        <v>368</v>
      </c>
      <c r="B66" s="5" t="s">
        <v>369</v>
      </c>
      <c r="C66" s="28"/>
      <c r="D66" s="28"/>
    </row>
    <row r="67" spans="1:4">
      <c r="A67" s="19" t="s">
        <v>370</v>
      </c>
      <c r="B67" s="5" t="s">
        <v>371</v>
      </c>
      <c r="C67" s="28"/>
      <c r="D67" s="28"/>
    </row>
    <row r="68" spans="1:4">
      <c r="A68" s="19" t="s">
        <v>472</v>
      </c>
      <c r="B68" s="5" t="s">
        <v>372</v>
      </c>
      <c r="C68" s="28"/>
      <c r="D68" s="28"/>
    </row>
    <row r="69" spans="1:4">
      <c r="A69" s="56" t="s">
        <v>247</v>
      </c>
      <c r="B69" s="56" t="s">
        <v>372</v>
      </c>
      <c r="C69" s="28"/>
      <c r="D69" s="28"/>
    </row>
    <row r="70" spans="1:4">
      <c r="A70" s="56" t="s">
        <v>248</v>
      </c>
      <c r="B70" s="56" t="s">
        <v>372</v>
      </c>
      <c r="C70" s="28"/>
      <c r="D70" s="28"/>
    </row>
    <row r="71" spans="1:4">
      <c r="A71" s="57" t="s">
        <v>249</v>
      </c>
      <c r="B71" s="57" t="s">
        <v>372</v>
      </c>
      <c r="C71" s="28"/>
      <c r="D71" s="28"/>
    </row>
    <row r="72" spans="1:4">
      <c r="A72" s="48" t="s">
        <v>491</v>
      </c>
      <c r="B72" s="49" t="s">
        <v>373</v>
      </c>
      <c r="C72" s="28">
        <v>0</v>
      </c>
      <c r="D72" s="28"/>
    </row>
  </sheetData>
  <mergeCells count="3">
    <mergeCell ref="A4:D4"/>
    <mergeCell ref="A5:D5"/>
    <mergeCell ref="C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view="pageLayout" zoomScaleNormal="100" workbookViewId="0">
      <selection activeCell="C3" sqref="C3"/>
    </sheetView>
  </sheetViews>
  <sheetFormatPr defaultRowHeight="15"/>
  <cols>
    <col min="1" max="1" width="105.140625" customWidth="1"/>
    <col min="3" max="3" width="15" customWidth="1"/>
    <col min="4" max="4" width="15.5703125" customWidth="1"/>
    <col min="5" max="5" width="15.42578125" customWidth="1"/>
    <col min="6" max="6" width="13.5703125" customWidth="1"/>
  </cols>
  <sheetData>
    <row r="1" spans="1:14" ht="21" customHeight="1">
      <c r="A1" s="149" t="s">
        <v>30</v>
      </c>
      <c r="B1" s="150"/>
      <c r="C1" s="150"/>
      <c r="D1" s="150"/>
      <c r="E1" s="150"/>
      <c r="F1" s="151"/>
    </row>
    <row r="2" spans="1:14" ht="18.75" customHeight="1">
      <c r="A2" s="152" t="s">
        <v>513</v>
      </c>
      <c r="B2" s="150"/>
      <c r="C2" s="150"/>
      <c r="D2" s="150"/>
      <c r="E2" s="150"/>
      <c r="F2" s="151"/>
    </row>
    <row r="3" spans="1:14" ht="18">
      <c r="A3" s="123"/>
    </row>
    <row r="4" spans="1:14">
      <c r="A4" s="104" t="s">
        <v>683</v>
      </c>
      <c r="B4" s="124"/>
      <c r="C4" s="147" t="s">
        <v>694</v>
      </c>
      <c r="D4" s="147"/>
      <c r="E4" s="147"/>
      <c r="F4" s="147"/>
      <c r="G4" s="146" t="s">
        <v>695</v>
      </c>
      <c r="H4" s="147"/>
      <c r="I4" s="147"/>
      <c r="J4" s="148"/>
      <c r="K4" s="146" t="s">
        <v>696</v>
      </c>
      <c r="L4" s="147"/>
      <c r="M4" s="147"/>
      <c r="N4" s="148"/>
    </row>
    <row r="5" spans="1:14" ht="60">
      <c r="A5" s="2" t="s">
        <v>74</v>
      </c>
      <c r="B5" s="3" t="s">
        <v>75</v>
      </c>
      <c r="C5" s="125" t="s">
        <v>544</v>
      </c>
      <c r="D5" s="125" t="s">
        <v>545</v>
      </c>
      <c r="E5" s="125" t="s">
        <v>33</v>
      </c>
      <c r="F5" s="126" t="s">
        <v>15</v>
      </c>
      <c r="G5" s="127" t="s">
        <v>544</v>
      </c>
      <c r="H5" s="125" t="s">
        <v>545</v>
      </c>
      <c r="I5" s="125" t="s">
        <v>33</v>
      </c>
      <c r="J5" s="128" t="s">
        <v>15</v>
      </c>
      <c r="K5" s="127" t="s">
        <v>544</v>
      </c>
      <c r="L5" s="125" t="s">
        <v>545</v>
      </c>
      <c r="M5" s="125" t="s">
        <v>33</v>
      </c>
      <c r="N5" s="128" t="s">
        <v>15</v>
      </c>
    </row>
    <row r="6" spans="1:14">
      <c r="A6" s="29" t="s">
        <v>76</v>
      </c>
      <c r="B6" s="30" t="s">
        <v>77</v>
      </c>
      <c r="C6" s="100">
        <v>3014</v>
      </c>
      <c r="D6" s="100"/>
      <c r="E6" s="100"/>
      <c r="F6" s="129">
        <v>3014</v>
      </c>
      <c r="G6" s="130">
        <v>3393</v>
      </c>
      <c r="H6" s="100"/>
      <c r="I6" s="100"/>
      <c r="J6" s="100">
        <v>3393</v>
      </c>
      <c r="K6" s="130">
        <v>3866</v>
      </c>
      <c r="L6" s="100"/>
      <c r="M6" s="100"/>
      <c r="N6" s="130">
        <v>3866</v>
      </c>
    </row>
    <row r="7" spans="1:14">
      <c r="A7" s="29" t="s">
        <v>78</v>
      </c>
      <c r="B7" s="31" t="s">
        <v>79</v>
      </c>
      <c r="C7" s="100"/>
      <c r="D7" s="100"/>
      <c r="E7" s="100"/>
      <c r="F7" s="129"/>
      <c r="G7" s="130"/>
      <c r="H7" s="100"/>
      <c r="I7" s="100"/>
      <c r="J7" s="100"/>
      <c r="K7" s="130"/>
      <c r="L7" s="100"/>
      <c r="M7" s="100"/>
      <c r="N7" s="130"/>
    </row>
    <row r="8" spans="1:14">
      <c r="A8" s="29" t="s">
        <v>80</v>
      </c>
      <c r="B8" s="31" t="s">
        <v>81</v>
      </c>
      <c r="C8" s="100"/>
      <c r="D8" s="100"/>
      <c r="E8" s="100"/>
      <c r="F8" s="129"/>
      <c r="G8" s="130"/>
      <c r="H8" s="100"/>
      <c r="I8" s="100"/>
      <c r="J8" s="100"/>
      <c r="K8" s="130"/>
      <c r="L8" s="100"/>
      <c r="M8" s="100"/>
      <c r="N8" s="130"/>
    </row>
    <row r="9" spans="1:14">
      <c r="A9" s="32" t="s">
        <v>82</v>
      </c>
      <c r="B9" s="31" t="s">
        <v>83</v>
      </c>
      <c r="C9" s="100"/>
      <c r="D9" s="100"/>
      <c r="E9" s="100"/>
      <c r="F9" s="129"/>
      <c r="G9" s="130"/>
      <c r="H9" s="100"/>
      <c r="I9" s="100"/>
      <c r="J9" s="100"/>
      <c r="K9" s="130"/>
      <c r="L9" s="100"/>
      <c r="M9" s="100"/>
      <c r="N9" s="130"/>
    </row>
    <row r="10" spans="1:14">
      <c r="A10" s="32" t="s">
        <v>84</v>
      </c>
      <c r="B10" s="31" t="s">
        <v>85</v>
      </c>
      <c r="C10" s="100"/>
      <c r="D10" s="100"/>
      <c r="E10" s="100"/>
      <c r="F10" s="129"/>
      <c r="G10" s="130"/>
      <c r="H10" s="100"/>
      <c r="I10" s="100"/>
      <c r="J10" s="100"/>
      <c r="K10" s="130"/>
      <c r="L10" s="100"/>
      <c r="M10" s="100"/>
      <c r="N10" s="130"/>
    </row>
    <row r="11" spans="1:14">
      <c r="A11" s="32" t="s">
        <v>86</v>
      </c>
      <c r="B11" s="31" t="s">
        <v>87</v>
      </c>
      <c r="C11" s="100"/>
      <c r="D11" s="100"/>
      <c r="E11" s="100"/>
      <c r="F11" s="129"/>
      <c r="G11" s="130"/>
      <c r="H11" s="100"/>
      <c r="I11" s="100"/>
      <c r="J11" s="100"/>
      <c r="K11" s="130"/>
      <c r="L11" s="100"/>
      <c r="M11" s="100"/>
      <c r="N11" s="130"/>
    </row>
    <row r="12" spans="1:14">
      <c r="A12" s="32" t="s">
        <v>88</v>
      </c>
      <c r="B12" s="31" t="s">
        <v>89</v>
      </c>
      <c r="C12" s="100"/>
      <c r="D12" s="100"/>
      <c r="E12" s="100"/>
      <c r="F12" s="129"/>
      <c r="G12" s="130"/>
      <c r="H12" s="100"/>
      <c r="I12" s="100"/>
      <c r="J12" s="100"/>
      <c r="K12" s="130"/>
      <c r="L12" s="100"/>
      <c r="M12" s="100"/>
      <c r="N12" s="130"/>
    </row>
    <row r="13" spans="1:14">
      <c r="A13" s="32" t="s">
        <v>90</v>
      </c>
      <c r="B13" s="31" t="s">
        <v>91</v>
      </c>
      <c r="C13" s="100">
        <v>242</v>
      </c>
      <c r="D13" s="100"/>
      <c r="E13" s="100"/>
      <c r="F13" s="129">
        <v>242</v>
      </c>
      <c r="G13" s="130">
        <v>242</v>
      </c>
      <c r="H13" s="100"/>
      <c r="I13" s="100"/>
      <c r="J13" s="100">
        <v>242</v>
      </c>
      <c r="K13" s="130">
        <v>242</v>
      </c>
      <c r="L13" s="100"/>
      <c r="M13" s="100"/>
      <c r="N13" s="130">
        <v>242</v>
      </c>
    </row>
    <row r="14" spans="1:14">
      <c r="A14" s="5" t="s">
        <v>92</v>
      </c>
      <c r="B14" s="31" t="s">
        <v>93</v>
      </c>
      <c r="C14" s="100"/>
      <c r="D14" s="100"/>
      <c r="E14" s="100"/>
      <c r="F14" s="129"/>
      <c r="G14" s="130"/>
      <c r="H14" s="100"/>
      <c r="I14" s="100"/>
      <c r="J14" s="100"/>
      <c r="K14" s="130"/>
      <c r="L14" s="100"/>
      <c r="M14" s="100"/>
      <c r="N14" s="130"/>
    </row>
    <row r="15" spans="1:14">
      <c r="A15" s="5" t="s">
        <v>94</v>
      </c>
      <c r="B15" s="31" t="s">
        <v>95</v>
      </c>
      <c r="C15" s="100"/>
      <c r="D15" s="100"/>
      <c r="E15" s="100"/>
      <c r="F15" s="129"/>
      <c r="G15" s="130"/>
      <c r="H15" s="100"/>
      <c r="I15" s="100"/>
      <c r="J15" s="100"/>
      <c r="K15" s="130"/>
      <c r="L15" s="100"/>
      <c r="M15" s="100"/>
      <c r="N15" s="130"/>
    </row>
    <row r="16" spans="1:14">
      <c r="A16" s="5" t="s">
        <v>96</v>
      </c>
      <c r="B16" s="31" t="s">
        <v>97</v>
      </c>
      <c r="C16" s="100"/>
      <c r="D16" s="100"/>
      <c r="E16" s="100"/>
      <c r="F16" s="129"/>
      <c r="G16" s="130"/>
      <c r="H16" s="100"/>
      <c r="I16" s="100"/>
      <c r="J16" s="100"/>
      <c r="K16" s="130"/>
      <c r="L16" s="100"/>
      <c r="M16" s="100"/>
      <c r="N16" s="130"/>
    </row>
    <row r="17" spans="1:14">
      <c r="A17" s="5" t="s">
        <v>98</v>
      </c>
      <c r="B17" s="31" t="s">
        <v>99</v>
      </c>
      <c r="C17" s="100"/>
      <c r="D17" s="100"/>
      <c r="E17" s="100"/>
      <c r="F17" s="129"/>
      <c r="G17" s="130"/>
      <c r="H17" s="100"/>
      <c r="I17" s="100"/>
      <c r="J17" s="100"/>
      <c r="K17" s="130"/>
      <c r="L17" s="100"/>
      <c r="M17" s="100"/>
      <c r="N17" s="130"/>
    </row>
    <row r="18" spans="1:14">
      <c r="A18" s="5" t="s">
        <v>404</v>
      </c>
      <c r="B18" s="31" t="s">
        <v>100</v>
      </c>
      <c r="C18" s="100"/>
      <c r="D18" s="100"/>
      <c r="E18" s="100"/>
      <c r="F18" s="129"/>
      <c r="G18" s="130"/>
      <c r="H18" s="100"/>
      <c r="I18" s="100"/>
      <c r="J18" s="100"/>
      <c r="K18" s="130"/>
      <c r="L18" s="100"/>
      <c r="M18" s="100"/>
      <c r="N18" s="130"/>
    </row>
    <row r="19" spans="1:14">
      <c r="A19" s="33" t="s">
        <v>377</v>
      </c>
      <c r="B19" s="34" t="s">
        <v>101</v>
      </c>
      <c r="C19" s="100">
        <f>SUM(C6:C18)</f>
        <v>3256</v>
      </c>
      <c r="D19" s="100"/>
      <c r="E19" s="100"/>
      <c r="F19" s="129">
        <f>SUM(F6:F18)</f>
        <v>3256</v>
      </c>
      <c r="G19" s="130">
        <f>SUM(G6:G18)</f>
        <v>3635</v>
      </c>
      <c r="H19" s="100"/>
      <c r="I19" s="100"/>
      <c r="J19" s="100">
        <v>3635</v>
      </c>
      <c r="K19" s="130">
        <f>SUM(K6:K18)</f>
        <v>4108</v>
      </c>
      <c r="L19" s="100"/>
      <c r="M19" s="100"/>
      <c r="N19" s="130">
        <f>SUM(N6:N18)</f>
        <v>4108</v>
      </c>
    </row>
    <row r="20" spans="1:14">
      <c r="A20" s="5" t="s">
        <v>102</v>
      </c>
      <c r="B20" s="31" t="s">
        <v>103</v>
      </c>
      <c r="C20" s="100">
        <v>1278</v>
      </c>
      <c r="D20" s="100"/>
      <c r="E20" s="100"/>
      <c r="F20" s="129">
        <v>1278</v>
      </c>
      <c r="G20" s="130">
        <v>1278</v>
      </c>
      <c r="H20" s="100"/>
      <c r="I20" s="100"/>
      <c r="J20" s="100">
        <v>1278</v>
      </c>
      <c r="K20" s="130">
        <v>1278</v>
      </c>
      <c r="L20" s="100"/>
      <c r="M20" s="100"/>
      <c r="N20" s="130">
        <v>1278</v>
      </c>
    </row>
    <row r="21" spans="1:14">
      <c r="A21" s="5" t="s">
        <v>104</v>
      </c>
      <c r="B21" s="31" t="s">
        <v>105</v>
      </c>
      <c r="C21" s="100">
        <v>430</v>
      </c>
      <c r="D21" s="100"/>
      <c r="E21" s="100"/>
      <c r="F21" s="129">
        <v>430</v>
      </c>
      <c r="G21" s="130">
        <v>430</v>
      </c>
      <c r="H21" s="100"/>
      <c r="I21" s="100"/>
      <c r="J21" s="100">
        <v>430</v>
      </c>
      <c r="K21" s="130">
        <v>430</v>
      </c>
      <c r="L21" s="100"/>
      <c r="M21" s="100"/>
      <c r="N21" s="130">
        <v>430</v>
      </c>
    </row>
    <row r="22" spans="1:14">
      <c r="A22" s="6" t="s">
        <v>106</v>
      </c>
      <c r="B22" s="31" t="s">
        <v>107</v>
      </c>
      <c r="C22" s="100"/>
      <c r="D22" s="100"/>
      <c r="E22" s="100"/>
      <c r="F22" s="129"/>
      <c r="G22" s="130"/>
      <c r="H22" s="100"/>
      <c r="I22" s="100"/>
      <c r="J22" s="100"/>
      <c r="K22" s="130"/>
      <c r="L22" s="100"/>
      <c r="M22" s="100"/>
      <c r="N22" s="130"/>
    </row>
    <row r="23" spans="1:14">
      <c r="A23" s="7" t="s">
        <v>378</v>
      </c>
      <c r="B23" s="34" t="s">
        <v>108</v>
      </c>
      <c r="C23" s="100">
        <f>SUM(C20:C22)</f>
        <v>1708</v>
      </c>
      <c r="D23" s="100"/>
      <c r="E23" s="100"/>
      <c r="F23" s="129">
        <f>SUM(F20:F22)</f>
        <v>1708</v>
      </c>
      <c r="G23" s="130">
        <f>SUM(G20:G22)</f>
        <v>1708</v>
      </c>
      <c r="H23" s="100"/>
      <c r="I23" s="100"/>
      <c r="J23" s="100">
        <f>SUM(J20:J22)</f>
        <v>1708</v>
      </c>
      <c r="K23" s="130">
        <f>SUM(K20:K22)</f>
        <v>1708</v>
      </c>
      <c r="L23" s="100"/>
      <c r="M23" s="100"/>
      <c r="N23" s="130">
        <f>SUM(N20:N22)</f>
        <v>1708</v>
      </c>
    </row>
    <row r="24" spans="1:14">
      <c r="A24" s="54" t="s">
        <v>434</v>
      </c>
      <c r="B24" s="55" t="s">
        <v>109</v>
      </c>
      <c r="C24" s="100">
        <f>C19+C23</f>
        <v>4964</v>
      </c>
      <c r="D24" s="100"/>
      <c r="E24" s="100"/>
      <c r="F24" s="129">
        <f>F19+F23</f>
        <v>4964</v>
      </c>
      <c r="G24" s="130">
        <v>5343</v>
      </c>
      <c r="H24" s="100"/>
      <c r="I24" s="100"/>
      <c r="J24" s="100">
        <v>5343</v>
      </c>
      <c r="K24" s="130">
        <v>5816</v>
      </c>
      <c r="L24" s="100"/>
      <c r="M24" s="100"/>
      <c r="N24" s="130">
        <v>5816</v>
      </c>
    </row>
    <row r="25" spans="1:14">
      <c r="A25" s="40" t="s">
        <v>405</v>
      </c>
      <c r="B25" s="55" t="s">
        <v>110</v>
      </c>
      <c r="C25" s="100">
        <v>1274</v>
      </c>
      <c r="D25" s="100"/>
      <c r="E25" s="100"/>
      <c r="F25" s="129">
        <v>1274</v>
      </c>
      <c r="G25" s="130">
        <v>1274</v>
      </c>
      <c r="H25" s="100"/>
      <c r="I25" s="100"/>
      <c r="J25" s="100">
        <v>1274</v>
      </c>
      <c r="K25" s="130">
        <v>1274</v>
      </c>
      <c r="L25" s="100"/>
      <c r="M25" s="100"/>
      <c r="N25" s="130">
        <v>1274</v>
      </c>
    </row>
    <row r="26" spans="1:14">
      <c r="A26" s="5" t="s">
        <v>111</v>
      </c>
      <c r="B26" s="31" t="s">
        <v>112</v>
      </c>
      <c r="C26" s="100">
        <v>64</v>
      </c>
      <c r="D26" s="100"/>
      <c r="E26" s="100"/>
      <c r="F26" s="129">
        <v>64</v>
      </c>
      <c r="G26" s="130">
        <v>64</v>
      </c>
      <c r="H26" s="100"/>
      <c r="I26" s="100"/>
      <c r="J26" s="100">
        <v>64</v>
      </c>
      <c r="K26" s="130">
        <v>64</v>
      </c>
      <c r="L26" s="100"/>
      <c r="M26" s="100"/>
      <c r="N26" s="130">
        <v>64</v>
      </c>
    </row>
    <row r="27" spans="1:14">
      <c r="A27" s="5" t="s">
        <v>113</v>
      </c>
      <c r="B27" s="31" t="s">
        <v>114</v>
      </c>
      <c r="C27" s="100">
        <v>1467</v>
      </c>
      <c r="D27" s="100"/>
      <c r="E27" s="100"/>
      <c r="F27" s="129">
        <v>1467</v>
      </c>
      <c r="G27" s="130">
        <v>1467</v>
      </c>
      <c r="H27" s="100"/>
      <c r="I27" s="100"/>
      <c r="J27" s="100">
        <v>1467</v>
      </c>
      <c r="K27" s="130">
        <v>1467</v>
      </c>
      <c r="L27" s="100"/>
      <c r="M27" s="100"/>
      <c r="N27" s="130">
        <v>1467</v>
      </c>
    </row>
    <row r="28" spans="1:14">
      <c r="A28" s="5" t="s">
        <v>115</v>
      </c>
      <c r="B28" s="31" t="s">
        <v>116</v>
      </c>
      <c r="C28" s="100"/>
      <c r="D28" s="100"/>
      <c r="E28" s="100"/>
      <c r="F28" s="129"/>
      <c r="G28" s="130"/>
      <c r="H28" s="100"/>
      <c r="I28" s="100"/>
      <c r="J28" s="100"/>
      <c r="K28" s="130"/>
      <c r="L28" s="100"/>
      <c r="M28" s="100"/>
      <c r="N28" s="130"/>
    </row>
    <row r="29" spans="1:14">
      <c r="A29" s="7" t="s">
        <v>379</v>
      </c>
      <c r="B29" s="34" t="s">
        <v>117</v>
      </c>
      <c r="C29" s="100">
        <f>SUM(C26:C28)</f>
        <v>1531</v>
      </c>
      <c r="D29" s="100"/>
      <c r="E29" s="100"/>
      <c r="F29" s="129">
        <f>SUM(F26:F28)</f>
        <v>1531</v>
      </c>
      <c r="G29" s="130">
        <f>SUM(G26:G28)</f>
        <v>1531</v>
      </c>
      <c r="H29" s="100"/>
      <c r="I29" s="100"/>
      <c r="J29" s="100">
        <f>SUM(J26:J28)</f>
        <v>1531</v>
      </c>
      <c r="K29" s="130">
        <f>SUM(K26:K28)</f>
        <v>1531</v>
      </c>
      <c r="L29" s="100"/>
      <c r="M29" s="100"/>
      <c r="N29" s="130">
        <f>SUM(N26:N28)</f>
        <v>1531</v>
      </c>
    </row>
    <row r="30" spans="1:14">
      <c r="A30" s="5" t="s">
        <v>118</v>
      </c>
      <c r="B30" s="31" t="s">
        <v>119</v>
      </c>
      <c r="C30" s="100"/>
      <c r="D30" s="100"/>
      <c r="E30" s="100"/>
      <c r="F30" s="129"/>
      <c r="G30" s="130"/>
      <c r="H30" s="100"/>
      <c r="I30" s="100"/>
      <c r="J30" s="100"/>
      <c r="K30" s="130"/>
      <c r="L30" s="100"/>
      <c r="M30" s="100"/>
      <c r="N30" s="130"/>
    </row>
    <row r="31" spans="1:14">
      <c r="A31" s="5" t="s">
        <v>120</v>
      </c>
      <c r="B31" s="31" t="s">
        <v>121</v>
      </c>
      <c r="C31" s="100">
        <v>210</v>
      </c>
      <c r="D31" s="100"/>
      <c r="E31" s="100"/>
      <c r="F31" s="129">
        <v>210</v>
      </c>
      <c r="G31" s="130">
        <v>210</v>
      </c>
      <c r="H31" s="100"/>
      <c r="I31" s="100"/>
      <c r="J31" s="100">
        <v>210</v>
      </c>
      <c r="K31" s="130">
        <v>210</v>
      </c>
      <c r="L31" s="100"/>
      <c r="M31" s="100"/>
      <c r="N31" s="130">
        <v>210</v>
      </c>
    </row>
    <row r="32" spans="1:14" ht="15" customHeight="1">
      <c r="A32" s="7" t="s">
        <v>435</v>
      </c>
      <c r="B32" s="34" t="s">
        <v>122</v>
      </c>
      <c r="C32" s="100">
        <f>SUM(C30:C31)</f>
        <v>210</v>
      </c>
      <c r="D32" s="100"/>
      <c r="E32" s="100"/>
      <c r="F32" s="129">
        <f>SUM(F30:F31)</f>
        <v>210</v>
      </c>
      <c r="G32" s="130">
        <f>SUM(G30:G31)</f>
        <v>210</v>
      </c>
      <c r="H32" s="100"/>
      <c r="I32" s="100"/>
      <c r="J32" s="100">
        <f>SUM(J30:J31)</f>
        <v>210</v>
      </c>
      <c r="K32" s="130">
        <f>SUM(K30:K31)</f>
        <v>210</v>
      </c>
      <c r="L32" s="100"/>
      <c r="M32" s="100"/>
      <c r="N32" s="130">
        <f>SUM(N30:N31)</f>
        <v>210</v>
      </c>
    </row>
    <row r="33" spans="1:14">
      <c r="A33" s="5" t="s">
        <v>123</v>
      </c>
      <c r="B33" s="31" t="s">
        <v>124</v>
      </c>
      <c r="C33" s="100">
        <v>1952</v>
      </c>
      <c r="D33" s="100"/>
      <c r="E33" s="100"/>
      <c r="F33" s="129">
        <v>1952</v>
      </c>
      <c r="G33" s="130">
        <v>1952</v>
      </c>
      <c r="H33" s="100"/>
      <c r="I33" s="100"/>
      <c r="J33" s="100">
        <v>1952</v>
      </c>
      <c r="K33" s="130">
        <v>1952</v>
      </c>
      <c r="L33" s="100"/>
      <c r="M33" s="100"/>
      <c r="N33" s="130">
        <v>1952</v>
      </c>
    </row>
    <row r="34" spans="1:14">
      <c r="A34" s="5" t="s">
        <v>125</v>
      </c>
      <c r="B34" s="31" t="s">
        <v>126</v>
      </c>
      <c r="C34" s="100">
        <v>100</v>
      </c>
      <c r="D34" s="100"/>
      <c r="E34" s="100"/>
      <c r="F34" s="129">
        <v>100</v>
      </c>
      <c r="G34" s="130">
        <v>100</v>
      </c>
      <c r="H34" s="100"/>
      <c r="I34" s="100"/>
      <c r="J34" s="100">
        <v>100</v>
      </c>
      <c r="K34" s="130">
        <v>100</v>
      </c>
      <c r="L34" s="100"/>
      <c r="M34" s="100"/>
      <c r="N34" s="130">
        <v>100</v>
      </c>
    </row>
    <row r="35" spans="1:14">
      <c r="A35" s="5" t="s">
        <v>406</v>
      </c>
      <c r="B35" s="31" t="s">
        <v>127</v>
      </c>
      <c r="C35" s="100"/>
      <c r="D35" s="100"/>
      <c r="E35" s="100"/>
      <c r="F35" s="129"/>
      <c r="G35" s="130"/>
      <c r="H35" s="100"/>
      <c r="I35" s="100"/>
      <c r="J35" s="100"/>
      <c r="K35" s="130"/>
      <c r="L35" s="100"/>
      <c r="M35" s="100"/>
      <c r="N35" s="130"/>
    </row>
    <row r="36" spans="1:14">
      <c r="A36" s="5" t="s">
        <v>128</v>
      </c>
      <c r="B36" s="31" t="s">
        <v>129</v>
      </c>
      <c r="C36" s="100">
        <v>611</v>
      </c>
      <c r="D36" s="100"/>
      <c r="E36" s="100"/>
      <c r="F36" s="129">
        <v>611</v>
      </c>
      <c r="G36" s="130">
        <v>611</v>
      </c>
      <c r="H36" s="100"/>
      <c r="I36" s="100"/>
      <c r="J36" s="100">
        <v>611</v>
      </c>
      <c r="K36" s="130">
        <v>611</v>
      </c>
      <c r="L36" s="100"/>
      <c r="M36" s="100"/>
      <c r="N36" s="130">
        <v>611</v>
      </c>
    </row>
    <row r="37" spans="1:14">
      <c r="A37" s="10" t="s">
        <v>407</v>
      </c>
      <c r="B37" s="31" t="s">
        <v>130</v>
      </c>
      <c r="C37" s="100"/>
      <c r="D37" s="100"/>
      <c r="E37" s="100"/>
      <c r="F37" s="129"/>
      <c r="G37" s="130"/>
      <c r="H37" s="100"/>
      <c r="I37" s="100"/>
      <c r="J37" s="100"/>
      <c r="K37" s="130"/>
      <c r="L37" s="100"/>
      <c r="M37" s="100"/>
      <c r="N37" s="130"/>
    </row>
    <row r="38" spans="1:14">
      <c r="A38" s="6" t="s">
        <v>131</v>
      </c>
      <c r="B38" s="31" t="s">
        <v>132</v>
      </c>
      <c r="C38" s="100">
        <v>150</v>
      </c>
      <c r="D38" s="100"/>
      <c r="E38" s="100"/>
      <c r="F38" s="129">
        <v>150</v>
      </c>
      <c r="G38" s="130">
        <v>150</v>
      </c>
      <c r="H38" s="100"/>
      <c r="I38" s="100"/>
      <c r="J38" s="100">
        <v>150</v>
      </c>
      <c r="K38" s="130">
        <v>150</v>
      </c>
      <c r="L38" s="100"/>
      <c r="M38" s="100"/>
      <c r="N38" s="130">
        <v>150</v>
      </c>
    </row>
    <row r="39" spans="1:14">
      <c r="A39" s="5" t="s">
        <v>408</v>
      </c>
      <c r="B39" s="31" t="s">
        <v>133</v>
      </c>
      <c r="C39" s="100">
        <v>1116</v>
      </c>
      <c r="D39" s="100"/>
      <c r="E39" s="100"/>
      <c r="F39" s="129">
        <v>1116</v>
      </c>
      <c r="G39" s="130">
        <v>1116</v>
      </c>
      <c r="H39" s="100"/>
      <c r="I39" s="100"/>
      <c r="J39" s="100">
        <v>1116</v>
      </c>
      <c r="K39" s="130">
        <v>1116</v>
      </c>
      <c r="L39" s="100"/>
      <c r="M39" s="100"/>
      <c r="N39" s="130">
        <v>1116</v>
      </c>
    </row>
    <row r="40" spans="1:14">
      <c r="A40" s="7" t="s">
        <v>380</v>
      </c>
      <c r="B40" s="34" t="s">
        <v>134</v>
      </c>
      <c r="C40" s="100">
        <f>SUM(C33:C39)</f>
        <v>3929</v>
      </c>
      <c r="D40" s="100"/>
      <c r="E40" s="100"/>
      <c r="F40" s="129">
        <f>SUM(F33:F39)</f>
        <v>3929</v>
      </c>
      <c r="G40" s="130">
        <f>SUM(G33:G39)</f>
        <v>3929</v>
      </c>
      <c r="H40" s="100"/>
      <c r="I40" s="100"/>
      <c r="J40" s="100">
        <f>SUM(J33:J39)</f>
        <v>3929</v>
      </c>
      <c r="K40" s="130">
        <v>3929</v>
      </c>
      <c r="L40" s="100"/>
      <c r="M40" s="100"/>
      <c r="N40" s="130">
        <v>3929</v>
      </c>
    </row>
    <row r="41" spans="1:14">
      <c r="A41" s="5" t="s">
        <v>135</v>
      </c>
      <c r="B41" s="31" t="s">
        <v>136</v>
      </c>
      <c r="C41" s="100"/>
      <c r="D41" s="100"/>
      <c r="E41" s="100"/>
      <c r="F41" s="129"/>
      <c r="G41" s="130"/>
      <c r="H41" s="100"/>
      <c r="I41" s="100"/>
      <c r="J41" s="100"/>
      <c r="K41" s="130"/>
      <c r="L41" s="100"/>
      <c r="M41" s="100"/>
      <c r="N41" s="130"/>
    </row>
    <row r="42" spans="1:14">
      <c r="A42" s="5" t="s">
        <v>137</v>
      </c>
      <c r="B42" s="31" t="s">
        <v>138</v>
      </c>
      <c r="C42" s="100">
        <v>28</v>
      </c>
      <c r="D42" s="100"/>
      <c r="E42" s="100"/>
      <c r="F42" s="129">
        <v>28</v>
      </c>
      <c r="G42" s="130">
        <v>28</v>
      </c>
      <c r="H42" s="100"/>
      <c r="I42" s="100"/>
      <c r="J42" s="100">
        <v>28</v>
      </c>
      <c r="K42" s="130">
        <v>28</v>
      </c>
      <c r="L42" s="100"/>
      <c r="M42" s="100"/>
      <c r="N42" s="130">
        <v>28</v>
      </c>
    </row>
    <row r="43" spans="1:14">
      <c r="A43" s="7" t="s">
        <v>381</v>
      </c>
      <c r="B43" s="34" t="s">
        <v>139</v>
      </c>
      <c r="C43" s="100">
        <f>SUM(C41:C42)</f>
        <v>28</v>
      </c>
      <c r="D43" s="100"/>
      <c r="E43" s="100"/>
      <c r="F43" s="129">
        <f>SUM(F41:F42)</f>
        <v>28</v>
      </c>
      <c r="G43" s="130">
        <f>SUM(G41:G42)</f>
        <v>28</v>
      </c>
      <c r="H43" s="100"/>
      <c r="I43" s="100"/>
      <c r="J43" s="100">
        <f>SUM(J41:J42)</f>
        <v>28</v>
      </c>
      <c r="K43" s="130">
        <f>SUM(K41:K42)</f>
        <v>28</v>
      </c>
      <c r="L43" s="100"/>
      <c r="M43" s="100"/>
      <c r="N43" s="130">
        <f>SUM(N41:N42)</f>
        <v>28</v>
      </c>
    </row>
    <row r="44" spans="1:14">
      <c r="A44" s="5" t="s">
        <v>140</v>
      </c>
      <c r="B44" s="31" t="s">
        <v>141</v>
      </c>
      <c r="C44" s="100">
        <v>1489</v>
      </c>
      <c r="D44" s="100"/>
      <c r="E44" s="100"/>
      <c r="F44" s="129">
        <v>1489</v>
      </c>
      <c r="G44" s="130">
        <v>1489</v>
      </c>
      <c r="H44" s="100"/>
      <c r="I44" s="100"/>
      <c r="J44" s="100">
        <v>1489</v>
      </c>
      <c r="K44" s="130">
        <v>1489</v>
      </c>
      <c r="L44" s="100"/>
      <c r="M44" s="100"/>
      <c r="N44" s="130">
        <v>1489</v>
      </c>
    </row>
    <row r="45" spans="1:14">
      <c r="A45" s="5" t="s">
        <v>142</v>
      </c>
      <c r="B45" s="31" t="s">
        <v>143</v>
      </c>
      <c r="C45" s="100"/>
      <c r="D45" s="100"/>
      <c r="E45" s="100"/>
      <c r="F45" s="129"/>
      <c r="G45" s="130"/>
      <c r="H45" s="100"/>
      <c r="I45" s="100"/>
      <c r="J45" s="100"/>
      <c r="K45" s="130"/>
      <c r="L45" s="100"/>
      <c r="M45" s="100"/>
      <c r="N45" s="130"/>
    </row>
    <row r="46" spans="1:14">
      <c r="A46" s="5" t="s">
        <v>409</v>
      </c>
      <c r="B46" s="31" t="s">
        <v>144</v>
      </c>
      <c r="C46" s="100"/>
      <c r="D46" s="100"/>
      <c r="E46" s="100"/>
      <c r="F46" s="129"/>
      <c r="G46" s="130"/>
      <c r="H46" s="100"/>
      <c r="I46" s="100"/>
      <c r="J46" s="100"/>
      <c r="K46" s="130"/>
      <c r="L46" s="100"/>
      <c r="M46" s="100"/>
      <c r="N46" s="130"/>
    </row>
    <row r="47" spans="1:14">
      <c r="A47" s="5" t="s">
        <v>410</v>
      </c>
      <c r="B47" s="31" t="s">
        <v>145</v>
      </c>
      <c r="C47" s="100">
        <v>97</v>
      </c>
      <c r="D47" s="100"/>
      <c r="E47" s="100"/>
      <c r="F47" s="129">
        <v>97</v>
      </c>
      <c r="G47" s="130">
        <v>97</v>
      </c>
      <c r="H47" s="100"/>
      <c r="I47" s="100"/>
      <c r="J47" s="100">
        <v>97</v>
      </c>
      <c r="K47" s="130">
        <v>97</v>
      </c>
      <c r="L47" s="100"/>
      <c r="M47" s="100"/>
      <c r="N47" s="130">
        <v>97</v>
      </c>
    </row>
    <row r="48" spans="1:14">
      <c r="A48" s="5" t="s">
        <v>146</v>
      </c>
      <c r="B48" s="31" t="s">
        <v>147</v>
      </c>
      <c r="C48" s="100">
        <v>109</v>
      </c>
      <c r="D48" s="100"/>
      <c r="E48" s="100"/>
      <c r="F48" s="129">
        <v>109</v>
      </c>
      <c r="G48" s="130">
        <v>109</v>
      </c>
      <c r="H48" s="100"/>
      <c r="I48" s="100"/>
      <c r="J48" s="100">
        <v>109</v>
      </c>
      <c r="K48" s="130">
        <v>109</v>
      </c>
      <c r="L48" s="100"/>
      <c r="M48" s="100"/>
      <c r="N48" s="130">
        <v>109</v>
      </c>
    </row>
    <row r="49" spans="1:14">
      <c r="A49" s="7" t="s">
        <v>382</v>
      </c>
      <c r="B49" s="34" t="s">
        <v>148</v>
      </c>
      <c r="C49" s="100">
        <f>SUM(C44:C48)</f>
        <v>1695</v>
      </c>
      <c r="D49" s="100"/>
      <c r="E49" s="100"/>
      <c r="F49" s="129">
        <f>SUM(F44:F48)</f>
        <v>1695</v>
      </c>
      <c r="G49" s="130">
        <f>SUM(G44:G48)</f>
        <v>1695</v>
      </c>
      <c r="H49" s="100"/>
      <c r="I49" s="100"/>
      <c r="J49" s="100">
        <f>SUM(J44:J48)</f>
        <v>1695</v>
      </c>
      <c r="K49" s="130">
        <f>SUM(K44:K48)</f>
        <v>1695</v>
      </c>
      <c r="L49" s="100"/>
      <c r="M49" s="100"/>
      <c r="N49" s="130">
        <f>SUM(N44:N48)</f>
        <v>1695</v>
      </c>
    </row>
    <row r="50" spans="1:14">
      <c r="A50" s="40" t="s">
        <v>383</v>
      </c>
      <c r="B50" s="55" t="s">
        <v>149</v>
      </c>
      <c r="C50" s="100">
        <f>C29+C32+C40+C43+C49</f>
        <v>7393</v>
      </c>
      <c r="D50" s="100"/>
      <c r="E50" s="100"/>
      <c r="F50" s="129">
        <f>F29+F32+F40+F43+F49</f>
        <v>7393</v>
      </c>
      <c r="G50" s="130">
        <f>G29+G32+G40+G43+G49</f>
        <v>7393</v>
      </c>
      <c r="H50" s="100"/>
      <c r="I50" s="100"/>
      <c r="J50" s="100">
        <f>J29+J32+J40+J43+J49</f>
        <v>7393</v>
      </c>
      <c r="K50" s="130">
        <f>K29+K32+K40+K43+K49</f>
        <v>7393</v>
      </c>
      <c r="L50" s="100"/>
      <c r="M50" s="100"/>
      <c r="N50" s="130">
        <f>N29+N32+N40+N43+N49</f>
        <v>7393</v>
      </c>
    </row>
    <row r="51" spans="1:14">
      <c r="A51" s="13" t="s">
        <v>150</v>
      </c>
      <c r="B51" s="31" t="s">
        <v>151</v>
      </c>
      <c r="C51" s="100"/>
      <c r="D51" s="100"/>
      <c r="E51" s="100"/>
      <c r="F51" s="129"/>
      <c r="G51" s="130"/>
      <c r="H51" s="100"/>
      <c r="I51" s="100"/>
      <c r="J51" s="100"/>
      <c r="K51" s="130"/>
      <c r="L51" s="100"/>
      <c r="M51" s="100"/>
      <c r="N51" s="130"/>
    </row>
    <row r="52" spans="1:14">
      <c r="A52" s="13" t="s">
        <v>384</v>
      </c>
      <c r="B52" s="31" t="s">
        <v>152</v>
      </c>
      <c r="C52" s="100"/>
      <c r="D52" s="100"/>
      <c r="E52" s="100"/>
      <c r="F52" s="129"/>
      <c r="G52" s="130"/>
      <c r="H52" s="100"/>
      <c r="I52" s="100"/>
      <c r="J52" s="100"/>
      <c r="K52" s="130"/>
      <c r="L52" s="100"/>
      <c r="M52" s="100"/>
      <c r="N52" s="130"/>
    </row>
    <row r="53" spans="1:14">
      <c r="A53" s="16" t="s">
        <v>411</v>
      </c>
      <c r="B53" s="31" t="s">
        <v>153</v>
      </c>
      <c r="C53" s="100"/>
      <c r="D53" s="100"/>
      <c r="E53" s="100"/>
      <c r="F53" s="129"/>
      <c r="G53" s="130"/>
      <c r="H53" s="100"/>
      <c r="I53" s="100"/>
      <c r="J53" s="100"/>
      <c r="K53" s="130"/>
      <c r="L53" s="100"/>
      <c r="M53" s="100"/>
      <c r="N53" s="130"/>
    </row>
    <row r="54" spans="1:14">
      <c r="A54" s="16" t="s">
        <v>412</v>
      </c>
      <c r="B54" s="31" t="s">
        <v>154</v>
      </c>
      <c r="C54" s="100"/>
      <c r="D54" s="100"/>
      <c r="E54" s="100"/>
      <c r="F54" s="129"/>
      <c r="G54" s="130"/>
      <c r="H54" s="100"/>
      <c r="I54" s="100"/>
      <c r="J54" s="100"/>
      <c r="K54" s="130"/>
      <c r="L54" s="100"/>
      <c r="M54" s="100"/>
      <c r="N54" s="130"/>
    </row>
    <row r="55" spans="1:14">
      <c r="A55" s="16" t="s">
        <v>413</v>
      </c>
      <c r="B55" s="31" t="s">
        <v>155</v>
      </c>
      <c r="C55" s="100">
        <v>46</v>
      </c>
      <c r="D55" s="100"/>
      <c r="E55" s="100"/>
      <c r="F55" s="129">
        <v>46</v>
      </c>
      <c r="G55" s="130">
        <v>46</v>
      </c>
      <c r="H55" s="100"/>
      <c r="I55" s="100"/>
      <c r="J55" s="100">
        <v>46</v>
      </c>
      <c r="K55" s="130">
        <v>46</v>
      </c>
      <c r="L55" s="100"/>
      <c r="M55" s="100"/>
      <c r="N55" s="130">
        <v>46</v>
      </c>
    </row>
    <row r="56" spans="1:14">
      <c r="A56" s="13" t="s">
        <v>414</v>
      </c>
      <c r="B56" s="31" t="s">
        <v>156</v>
      </c>
      <c r="C56" s="100">
        <v>12</v>
      </c>
      <c r="D56" s="100"/>
      <c r="E56" s="100"/>
      <c r="F56" s="129">
        <v>12</v>
      </c>
      <c r="G56" s="130">
        <v>12</v>
      </c>
      <c r="H56" s="100"/>
      <c r="I56" s="100"/>
      <c r="J56" s="100">
        <v>12</v>
      </c>
      <c r="K56" s="130">
        <v>46</v>
      </c>
      <c r="L56" s="100"/>
      <c r="M56" s="100"/>
      <c r="N56" s="130">
        <v>46</v>
      </c>
    </row>
    <row r="57" spans="1:14">
      <c r="A57" s="13" t="s">
        <v>415</v>
      </c>
      <c r="B57" s="31" t="s">
        <v>157</v>
      </c>
      <c r="C57" s="100"/>
      <c r="D57" s="100"/>
      <c r="E57" s="100"/>
      <c r="F57" s="129"/>
      <c r="G57" s="130"/>
      <c r="H57" s="100"/>
      <c r="I57" s="100"/>
      <c r="J57" s="100"/>
      <c r="K57" s="130"/>
      <c r="L57" s="100"/>
      <c r="M57" s="100"/>
      <c r="N57" s="130"/>
    </row>
    <row r="58" spans="1:14">
      <c r="A58" s="13" t="s">
        <v>416</v>
      </c>
      <c r="B58" s="31" t="s">
        <v>158</v>
      </c>
      <c r="C58" s="100">
        <v>313</v>
      </c>
      <c r="D58" s="100"/>
      <c r="E58" s="100"/>
      <c r="F58" s="129">
        <v>313</v>
      </c>
      <c r="G58" s="130">
        <v>313</v>
      </c>
      <c r="H58" s="100"/>
      <c r="I58" s="100"/>
      <c r="J58" s="100">
        <v>313</v>
      </c>
      <c r="K58" s="130">
        <v>313</v>
      </c>
      <c r="L58" s="100"/>
      <c r="M58" s="100"/>
      <c r="N58" s="130">
        <v>313</v>
      </c>
    </row>
    <row r="59" spans="1:14">
      <c r="A59" s="52" t="s">
        <v>385</v>
      </c>
      <c r="B59" s="55" t="s">
        <v>159</v>
      </c>
      <c r="C59" s="100">
        <f>SUM(C51:C58)</f>
        <v>371</v>
      </c>
      <c r="D59" s="100"/>
      <c r="E59" s="100"/>
      <c r="F59" s="129">
        <f>SUM(F51:F58)</f>
        <v>371</v>
      </c>
      <c r="G59" s="130">
        <f>SUM(G51:G58)</f>
        <v>371</v>
      </c>
      <c r="H59" s="100"/>
      <c r="I59" s="100"/>
      <c r="J59" s="100">
        <f>SUM(J51:J58)</f>
        <v>371</v>
      </c>
      <c r="K59" s="130">
        <f>SUM(K51:K58)</f>
        <v>405</v>
      </c>
      <c r="L59" s="100"/>
      <c r="M59" s="100"/>
      <c r="N59" s="130">
        <f>SUM(N51:N58)</f>
        <v>405</v>
      </c>
    </row>
    <row r="60" spans="1:14">
      <c r="A60" s="12" t="s">
        <v>417</v>
      </c>
      <c r="B60" s="31" t="s">
        <v>160</v>
      </c>
      <c r="C60" s="100"/>
      <c r="D60" s="100"/>
      <c r="E60" s="100"/>
      <c r="F60" s="129"/>
      <c r="G60" s="130"/>
      <c r="H60" s="100"/>
      <c r="I60" s="100"/>
      <c r="J60" s="100"/>
      <c r="K60" s="130"/>
      <c r="L60" s="100"/>
      <c r="M60" s="100"/>
      <c r="N60" s="130"/>
    </row>
    <row r="61" spans="1:14">
      <c r="A61" s="12" t="s">
        <v>161</v>
      </c>
      <c r="B61" s="31" t="s">
        <v>162</v>
      </c>
      <c r="C61" s="100"/>
      <c r="D61" s="100"/>
      <c r="E61" s="100"/>
      <c r="F61" s="129"/>
      <c r="G61" s="130"/>
      <c r="H61" s="100"/>
      <c r="I61" s="100"/>
      <c r="J61" s="100"/>
      <c r="K61" s="130"/>
      <c r="L61" s="100"/>
      <c r="M61" s="100"/>
      <c r="N61" s="130"/>
    </row>
    <row r="62" spans="1:14">
      <c r="A62" s="12" t="s">
        <v>163</v>
      </c>
      <c r="B62" s="31" t="s">
        <v>164</v>
      </c>
      <c r="C62" s="100"/>
      <c r="D62" s="100"/>
      <c r="E62" s="100"/>
      <c r="F62" s="129"/>
      <c r="G62" s="130"/>
      <c r="H62" s="100"/>
      <c r="I62" s="100"/>
      <c r="J62" s="100"/>
      <c r="K62" s="130"/>
      <c r="L62" s="100"/>
      <c r="M62" s="100"/>
      <c r="N62" s="130"/>
    </row>
    <row r="63" spans="1:14">
      <c r="A63" s="12" t="s">
        <v>386</v>
      </c>
      <c r="B63" s="31" t="s">
        <v>165</v>
      </c>
      <c r="C63" s="100"/>
      <c r="D63" s="100"/>
      <c r="E63" s="100"/>
      <c r="F63" s="129"/>
      <c r="G63" s="130"/>
      <c r="H63" s="100"/>
      <c r="I63" s="100"/>
      <c r="J63" s="100"/>
      <c r="K63" s="130"/>
      <c r="L63" s="100"/>
      <c r="M63" s="100"/>
      <c r="N63" s="130"/>
    </row>
    <row r="64" spans="1:14">
      <c r="A64" s="12" t="s">
        <v>418</v>
      </c>
      <c r="B64" s="31" t="s">
        <v>166</v>
      </c>
      <c r="C64" s="100"/>
      <c r="D64" s="100"/>
      <c r="E64" s="100"/>
      <c r="F64" s="129"/>
      <c r="G64" s="130"/>
      <c r="H64" s="100"/>
      <c r="I64" s="100"/>
      <c r="J64" s="100"/>
      <c r="K64" s="130"/>
      <c r="L64" s="100"/>
      <c r="M64" s="100"/>
      <c r="N64" s="130"/>
    </row>
    <row r="65" spans="1:14">
      <c r="A65" s="12" t="s">
        <v>387</v>
      </c>
      <c r="B65" s="31" t="s">
        <v>167</v>
      </c>
      <c r="C65" s="100"/>
      <c r="D65" s="100">
        <v>349</v>
      </c>
      <c r="E65" s="100"/>
      <c r="F65" s="129">
        <v>349</v>
      </c>
      <c r="G65" s="130"/>
      <c r="H65" s="100">
        <v>349</v>
      </c>
      <c r="I65" s="100"/>
      <c r="J65" s="100">
        <v>349</v>
      </c>
      <c r="K65" s="130"/>
      <c r="L65" s="100">
        <v>349</v>
      </c>
      <c r="M65" s="100"/>
      <c r="N65" s="130"/>
    </row>
    <row r="66" spans="1:14">
      <c r="A66" s="12" t="s">
        <v>419</v>
      </c>
      <c r="B66" s="31" t="s">
        <v>168</v>
      </c>
      <c r="C66" s="100"/>
      <c r="D66" s="100"/>
      <c r="E66" s="100"/>
      <c r="F66" s="129"/>
      <c r="G66" s="130"/>
      <c r="H66" s="100"/>
      <c r="I66" s="100"/>
      <c r="J66" s="100"/>
      <c r="K66" s="130"/>
      <c r="L66" s="100"/>
      <c r="M66" s="100"/>
      <c r="N66" s="130"/>
    </row>
    <row r="67" spans="1:14">
      <c r="A67" s="12" t="s">
        <v>420</v>
      </c>
      <c r="B67" s="31" t="s">
        <v>169</v>
      </c>
      <c r="C67" s="100"/>
      <c r="D67" s="100"/>
      <c r="E67" s="100"/>
      <c r="F67" s="129"/>
      <c r="G67" s="130"/>
      <c r="H67" s="100"/>
      <c r="I67" s="100"/>
      <c r="J67" s="100"/>
      <c r="K67" s="130"/>
      <c r="L67" s="100"/>
      <c r="M67" s="100"/>
      <c r="N67" s="130"/>
    </row>
    <row r="68" spans="1:14">
      <c r="A68" s="12" t="s">
        <v>170</v>
      </c>
      <c r="B68" s="31" t="s">
        <v>171</v>
      </c>
      <c r="C68" s="100"/>
      <c r="D68" s="100"/>
      <c r="E68" s="100"/>
      <c r="F68" s="129"/>
      <c r="G68" s="130"/>
      <c r="H68" s="100"/>
      <c r="I68" s="100"/>
      <c r="J68" s="100"/>
      <c r="K68" s="130"/>
      <c r="L68" s="100"/>
      <c r="M68" s="100"/>
      <c r="N68" s="130"/>
    </row>
    <row r="69" spans="1:14">
      <c r="A69" s="19" t="s">
        <v>172</v>
      </c>
      <c r="B69" s="31" t="s">
        <v>173</v>
      </c>
      <c r="C69" s="100"/>
      <c r="D69" s="100"/>
      <c r="E69" s="100"/>
      <c r="F69" s="129"/>
      <c r="G69" s="130"/>
      <c r="H69" s="100"/>
      <c r="I69" s="100"/>
      <c r="J69" s="100"/>
      <c r="K69" s="130"/>
      <c r="L69" s="100"/>
      <c r="M69" s="100"/>
      <c r="N69" s="130"/>
    </row>
    <row r="70" spans="1:14">
      <c r="A70" s="12" t="s">
        <v>421</v>
      </c>
      <c r="B70" s="31" t="s">
        <v>174</v>
      </c>
      <c r="C70" s="100"/>
      <c r="D70" s="100">
        <v>160</v>
      </c>
      <c r="E70" s="100"/>
      <c r="F70" s="129">
        <v>160</v>
      </c>
      <c r="G70" s="130"/>
      <c r="H70" s="100">
        <v>160</v>
      </c>
      <c r="I70" s="100"/>
      <c r="J70" s="100">
        <v>160</v>
      </c>
      <c r="K70" s="130"/>
      <c r="L70" s="100">
        <v>160</v>
      </c>
      <c r="M70" s="100"/>
      <c r="N70" s="130"/>
    </row>
    <row r="71" spans="1:14">
      <c r="A71" s="19" t="s">
        <v>550</v>
      </c>
      <c r="B71" s="31" t="s">
        <v>175</v>
      </c>
      <c r="C71" s="100"/>
      <c r="D71" s="100"/>
      <c r="E71" s="100"/>
      <c r="F71" s="129"/>
      <c r="G71" s="130"/>
      <c r="H71" s="100"/>
      <c r="I71" s="100"/>
      <c r="J71" s="100"/>
      <c r="K71" s="130"/>
      <c r="L71" s="100"/>
      <c r="M71" s="100"/>
      <c r="N71" s="130"/>
    </row>
    <row r="72" spans="1:14">
      <c r="A72" s="19" t="s">
        <v>551</v>
      </c>
      <c r="B72" s="31" t="s">
        <v>175</v>
      </c>
      <c r="C72" s="100"/>
      <c r="D72" s="100"/>
      <c r="E72" s="100"/>
      <c r="F72" s="129"/>
      <c r="G72" s="130"/>
      <c r="H72" s="100"/>
      <c r="I72" s="100"/>
      <c r="J72" s="100"/>
      <c r="K72" s="130"/>
      <c r="L72" s="100"/>
      <c r="M72" s="100"/>
      <c r="N72" s="130"/>
    </row>
    <row r="73" spans="1:14">
      <c r="A73" s="52" t="s">
        <v>388</v>
      </c>
      <c r="B73" s="55" t="s">
        <v>176</v>
      </c>
      <c r="C73" s="100">
        <f>SUM(C60:C72)</f>
        <v>0</v>
      </c>
      <c r="D73" s="100"/>
      <c r="E73" s="100"/>
      <c r="F73" s="129">
        <f>SUM(F60:F72)</f>
        <v>509</v>
      </c>
      <c r="G73" s="130">
        <f>SUM(G60:G72)</f>
        <v>0</v>
      </c>
      <c r="H73" s="100"/>
      <c r="I73" s="100"/>
      <c r="J73" s="100">
        <f>SUM(J60:J72)</f>
        <v>509</v>
      </c>
      <c r="K73" s="130">
        <f>SUM(K60:K72)</f>
        <v>0</v>
      </c>
      <c r="L73" s="100"/>
      <c r="M73" s="100"/>
      <c r="N73" s="130">
        <v>509</v>
      </c>
    </row>
    <row r="74" spans="1:14" ht="15.75">
      <c r="A74" s="63" t="s">
        <v>31</v>
      </c>
      <c r="B74" s="55"/>
      <c r="C74" s="100"/>
      <c r="D74" s="100"/>
      <c r="E74" s="100"/>
      <c r="F74" s="129"/>
      <c r="G74" s="130"/>
      <c r="H74" s="100"/>
      <c r="I74" s="100"/>
      <c r="J74" s="100"/>
      <c r="K74" s="130"/>
      <c r="L74" s="100"/>
      <c r="M74" s="100"/>
      <c r="N74" s="130"/>
    </row>
    <row r="75" spans="1:14">
      <c r="A75" s="35" t="s">
        <v>177</v>
      </c>
      <c r="B75" s="31" t="s">
        <v>178</v>
      </c>
      <c r="C75" s="100"/>
      <c r="D75" s="100"/>
      <c r="E75" s="100"/>
      <c r="F75" s="129"/>
      <c r="G75" s="130"/>
      <c r="H75" s="100"/>
      <c r="I75" s="100"/>
      <c r="J75" s="100"/>
      <c r="K75" s="130"/>
      <c r="L75" s="100"/>
      <c r="M75" s="100"/>
      <c r="N75" s="130"/>
    </row>
    <row r="76" spans="1:14">
      <c r="A76" s="35" t="s">
        <v>422</v>
      </c>
      <c r="B76" s="31" t="s">
        <v>179</v>
      </c>
      <c r="C76" s="100"/>
      <c r="D76" s="100"/>
      <c r="E76" s="100"/>
      <c r="F76" s="129"/>
      <c r="G76" s="130"/>
      <c r="H76" s="100"/>
      <c r="I76" s="100"/>
      <c r="J76" s="100"/>
      <c r="K76" s="130"/>
      <c r="L76" s="100"/>
      <c r="M76" s="100"/>
      <c r="N76" s="130"/>
    </row>
    <row r="77" spans="1:14">
      <c r="A77" s="35" t="s">
        <v>180</v>
      </c>
      <c r="B77" s="31" t="s">
        <v>181</v>
      </c>
      <c r="C77" s="100"/>
      <c r="D77" s="100"/>
      <c r="E77" s="100"/>
      <c r="F77" s="129"/>
      <c r="G77" s="130"/>
      <c r="H77" s="100"/>
      <c r="I77" s="100"/>
      <c r="J77" s="100"/>
      <c r="K77" s="130"/>
      <c r="L77" s="100"/>
      <c r="M77" s="100"/>
      <c r="N77" s="130"/>
    </row>
    <row r="78" spans="1:14">
      <c r="A78" s="35" t="s">
        <v>182</v>
      </c>
      <c r="B78" s="31" t="s">
        <v>183</v>
      </c>
      <c r="C78" s="100"/>
      <c r="D78" s="100"/>
      <c r="E78" s="100"/>
      <c r="F78" s="129"/>
      <c r="G78" s="130"/>
      <c r="H78" s="100"/>
      <c r="I78" s="100"/>
      <c r="J78" s="100"/>
      <c r="K78" s="130"/>
      <c r="L78" s="100"/>
      <c r="M78" s="100"/>
      <c r="N78" s="130"/>
    </row>
    <row r="79" spans="1:14">
      <c r="A79" s="6" t="s">
        <v>184</v>
      </c>
      <c r="B79" s="31" t="s">
        <v>185</v>
      </c>
      <c r="C79" s="100"/>
      <c r="D79" s="100"/>
      <c r="E79" s="100"/>
      <c r="F79" s="129"/>
      <c r="G79" s="130"/>
      <c r="H79" s="100"/>
      <c r="I79" s="100"/>
      <c r="J79" s="100"/>
      <c r="K79" s="130"/>
      <c r="L79" s="100"/>
      <c r="M79" s="100"/>
      <c r="N79" s="130"/>
    </row>
    <row r="80" spans="1:14">
      <c r="A80" s="6" t="s">
        <v>186</v>
      </c>
      <c r="B80" s="31" t="s">
        <v>187</v>
      </c>
      <c r="C80" s="100"/>
      <c r="D80" s="100"/>
      <c r="E80" s="100"/>
      <c r="F80" s="129"/>
      <c r="G80" s="130"/>
      <c r="H80" s="100"/>
      <c r="I80" s="100"/>
      <c r="J80" s="100"/>
      <c r="K80" s="130"/>
      <c r="L80" s="100"/>
      <c r="M80" s="100"/>
      <c r="N80" s="130"/>
    </row>
    <row r="81" spans="1:14">
      <c r="A81" s="6" t="s">
        <v>188</v>
      </c>
      <c r="B81" s="31" t="s">
        <v>189</v>
      </c>
      <c r="C81" s="100"/>
      <c r="D81" s="100"/>
      <c r="E81" s="100"/>
      <c r="F81" s="129"/>
      <c r="G81" s="130"/>
      <c r="H81" s="100"/>
      <c r="I81" s="100"/>
      <c r="J81" s="100"/>
      <c r="K81" s="130"/>
      <c r="L81" s="100"/>
      <c r="M81" s="100"/>
      <c r="N81" s="130"/>
    </row>
    <row r="82" spans="1:14">
      <c r="A82" s="53" t="s">
        <v>390</v>
      </c>
      <c r="B82" s="55" t="s">
        <v>190</v>
      </c>
      <c r="C82" s="100"/>
      <c r="D82" s="100"/>
      <c r="E82" s="100"/>
      <c r="F82" s="129"/>
      <c r="G82" s="130"/>
      <c r="H82" s="100"/>
      <c r="I82" s="100"/>
      <c r="J82" s="100"/>
      <c r="K82" s="130"/>
      <c r="L82" s="100"/>
      <c r="M82" s="100"/>
      <c r="N82" s="130"/>
    </row>
    <row r="83" spans="1:14">
      <c r="A83" s="13" t="s">
        <v>191</v>
      </c>
      <c r="B83" s="31" t="s">
        <v>192</v>
      </c>
      <c r="C83" s="100">
        <v>2031</v>
      </c>
      <c r="D83" s="100"/>
      <c r="E83" s="100"/>
      <c r="F83" s="129">
        <v>2031</v>
      </c>
      <c r="G83" s="130">
        <v>2031</v>
      </c>
      <c r="H83" s="100"/>
      <c r="I83" s="100"/>
      <c r="J83" s="100">
        <v>2031</v>
      </c>
      <c r="K83" s="130">
        <v>2031</v>
      </c>
      <c r="L83" s="100"/>
      <c r="M83" s="100"/>
      <c r="N83" s="130">
        <v>2031</v>
      </c>
    </row>
    <row r="84" spans="1:14">
      <c r="A84" s="13" t="s">
        <v>193</v>
      </c>
      <c r="B84" s="31" t="s">
        <v>194</v>
      </c>
      <c r="C84" s="100"/>
      <c r="D84" s="100"/>
      <c r="E84" s="100"/>
      <c r="F84" s="129"/>
      <c r="G84" s="130"/>
      <c r="H84" s="100"/>
      <c r="I84" s="100"/>
      <c r="J84" s="100"/>
      <c r="K84" s="130"/>
      <c r="L84" s="100"/>
      <c r="M84" s="100"/>
      <c r="N84" s="130"/>
    </row>
    <row r="85" spans="1:14">
      <c r="A85" s="13" t="s">
        <v>195</v>
      </c>
      <c r="B85" s="31" t="s">
        <v>196</v>
      </c>
      <c r="C85" s="100"/>
      <c r="D85" s="100"/>
      <c r="E85" s="100"/>
      <c r="F85" s="129"/>
      <c r="G85" s="130"/>
      <c r="H85" s="100"/>
      <c r="I85" s="100"/>
      <c r="J85" s="100"/>
      <c r="K85" s="130"/>
      <c r="L85" s="100"/>
      <c r="M85" s="100"/>
      <c r="N85" s="130"/>
    </row>
    <row r="86" spans="1:14">
      <c r="A86" s="13" t="s">
        <v>197</v>
      </c>
      <c r="B86" s="31" t="s">
        <v>198</v>
      </c>
      <c r="C86" s="100">
        <v>548</v>
      </c>
      <c r="D86" s="100"/>
      <c r="E86" s="100"/>
      <c r="F86" s="129">
        <v>548</v>
      </c>
      <c r="G86" s="130">
        <v>548</v>
      </c>
      <c r="H86" s="100"/>
      <c r="I86" s="100"/>
      <c r="J86" s="100">
        <v>548</v>
      </c>
      <c r="K86" s="130">
        <v>548</v>
      </c>
      <c r="L86" s="100"/>
      <c r="M86" s="100"/>
      <c r="N86" s="130">
        <v>548</v>
      </c>
    </row>
    <row r="87" spans="1:14">
      <c r="A87" s="52" t="s">
        <v>391</v>
      </c>
      <c r="B87" s="55" t="s">
        <v>199</v>
      </c>
      <c r="C87" s="100">
        <f>SUM(C83:C86)</f>
        <v>2579</v>
      </c>
      <c r="D87" s="100"/>
      <c r="E87" s="100"/>
      <c r="F87" s="129">
        <f>SUM(F83:F86)</f>
        <v>2579</v>
      </c>
      <c r="G87" s="130">
        <f>SUM(G83:G86)</f>
        <v>2579</v>
      </c>
      <c r="H87" s="100"/>
      <c r="I87" s="100"/>
      <c r="J87" s="100">
        <f>SUM(J83:J86)</f>
        <v>2579</v>
      </c>
      <c r="K87" s="130">
        <f>SUM(K83:K86)</f>
        <v>2579</v>
      </c>
      <c r="L87" s="100"/>
      <c r="M87" s="100"/>
      <c r="N87" s="130">
        <f>SUM(N83:N86)</f>
        <v>2579</v>
      </c>
    </row>
    <row r="88" spans="1:14">
      <c r="A88" s="13" t="s">
        <v>200</v>
      </c>
      <c r="B88" s="31" t="s">
        <v>201</v>
      </c>
      <c r="C88" s="100"/>
      <c r="D88" s="100"/>
      <c r="E88" s="100"/>
      <c r="F88" s="129"/>
      <c r="G88" s="130"/>
      <c r="H88" s="100"/>
      <c r="I88" s="100"/>
      <c r="J88" s="100"/>
      <c r="K88" s="130"/>
      <c r="L88" s="100"/>
      <c r="M88" s="100"/>
      <c r="N88" s="130"/>
    </row>
    <row r="89" spans="1:14">
      <c r="A89" s="13" t="s">
        <v>423</v>
      </c>
      <c r="B89" s="31" t="s">
        <v>202</v>
      </c>
      <c r="C89" s="100"/>
      <c r="D89" s="100"/>
      <c r="E89" s="100"/>
      <c r="F89" s="129"/>
      <c r="G89" s="130"/>
      <c r="H89" s="100"/>
      <c r="I89" s="100"/>
      <c r="J89" s="100"/>
      <c r="K89" s="130"/>
      <c r="L89" s="100"/>
      <c r="M89" s="100"/>
      <c r="N89" s="130"/>
    </row>
    <row r="90" spans="1:14">
      <c r="A90" s="13" t="s">
        <v>424</v>
      </c>
      <c r="B90" s="31" t="s">
        <v>203</v>
      </c>
      <c r="C90" s="100"/>
      <c r="D90" s="100"/>
      <c r="E90" s="100"/>
      <c r="F90" s="129"/>
      <c r="G90" s="130"/>
      <c r="H90" s="100"/>
      <c r="I90" s="100"/>
      <c r="J90" s="100"/>
      <c r="K90" s="130"/>
      <c r="L90" s="100"/>
      <c r="M90" s="100"/>
      <c r="N90" s="130"/>
    </row>
    <row r="91" spans="1:14">
      <c r="A91" s="13" t="s">
        <v>425</v>
      </c>
      <c r="B91" s="31" t="s">
        <v>204</v>
      </c>
      <c r="C91" s="100"/>
      <c r="D91" s="100"/>
      <c r="E91" s="100"/>
      <c r="F91" s="129"/>
      <c r="G91" s="130"/>
      <c r="H91" s="100"/>
      <c r="I91" s="100"/>
      <c r="J91" s="100"/>
      <c r="K91" s="130"/>
      <c r="L91" s="100"/>
      <c r="M91" s="100"/>
      <c r="N91" s="130"/>
    </row>
    <row r="92" spans="1:14">
      <c r="A92" s="13" t="s">
        <v>426</v>
      </c>
      <c r="B92" s="31" t="s">
        <v>205</v>
      </c>
      <c r="C92" s="100"/>
      <c r="D92" s="100"/>
      <c r="E92" s="100"/>
      <c r="F92" s="129"/>
      <c r="G92" s="130"/>
      <c r="H92" s="100"/>
      <c r="I92" s="100"/>
      <c r="J92" s="100"/>
      <c r="K92" s="130"/>
      <c r="L92" s="100"/>
      <c r="M92" s="100"/>
      <c r="N92" s="130"/>
    </row>
    <row r="93" spans="1:14">
      <c r="A93" s="13" t="s">
        <v>427</v>
      </c>
      <c r="B93" s="31" t="s">
        <v>206</v>
      </c>
      <c r="C93" s="100"/>
      <c r="D93" s="100"/>
      <c r="E93" s="100"/>
      <c r="F93" s="129"/>
      <c r="G93" s="130"/>
      <c r="H93" s="100"/>
      <c r="I93" s="100"/>
      <c r="J93" s="100"/>
      <c r="K93" s="130"/>
      <c r="L93" s="100"/>
      <c r="M93" s="100"/>
      <c r="N93" s="130"/>
    </row>
    <row r="94" spans="1:14">
      <c r="A94" s="13" t="s">
        <v>207</v>
      </c>
      <c r="B94" s="31" t="s">
        <v>208</v>
      </c>
      <c r="C94" s="100"/>
      <c r="D94" s="100"/>
      <c r="E94" s="100"/>
      <c r="F94" s="129"/>
      <c r="G94" s="130"/>
      <c r="H94" s="100"/>
      <c r="I94" s="100"/>
      <c r="J94" s="100"/>
      <c r="K94" s="130"/>
      <c r="L94" s="100"/>
      <c r="M94" s="100"/>
      <c r="N94" s="130"/>
    </row>
    <row r="95" spans="1:14">
      <c r="A95" s="13" t="s">
        <v>428</v>
      </c>
      <c r="B95" s="31" t="s">
        <v>209</v>
      </c>
      <c r="C95" s="100">
        <v>133</v>
      </c>
      <c r="D95" s="100"/>
      <c r="E95" s="100"/>
      <c r="F95" s="129">
        <v>133</v>
      </c>
      <c r="G95" s="130">
        <v>133</v>
      </c>
      <c r="H95" s="100"/>
      <c r="I95" s="100"/>
      <c r="J95" s="100">
        <v>133</v>
      </c>
      <c r="K95" s="130">
        <v>133</v>
      </c>
      <c r="L95" s="100"/>
      <c r="M95" s="100"/>
      <c r="N95" s="130">
        <v>133</v>
      </c>
    </row>
    <row r="96" spans="1:14">
      <c r="A96" s="52" t="s">
        <v>392</v>
      </c>
      <c r="B96" s="55" t="s">
        <v>210</v>
      </c>
      <c r="C96" s="100">
        <f>SUM(C88:C95)</f>
        <v>133</v>
      </c>
      <c r="D96" s="100"/>
      <c r="E96" s="100"/>
      <c r="F96" s="129">
        <f>SUM(F88:F95)</f>
        <v>133</v>
      </c>
      <c r="G96" s="130">
        <f>SUM(G88:G95)</f>
        <v>133</v>
      </c>
      <c r="H96" s="100"/>
      <c r="I96" s="100"/>
      <c r="J96" s="100">
        <f>SUM(J88:J95)</f>
        <v>133</v>
      </c>
      <c r="K96" s="130">
        <f>SUM(K88:K95)</f>
        <v>133</v>
      </c>
      <c r="L96" s="100"/>
      <c r="M96" s="100"/>
      <c r="N96" s="130">
        <f>SUM(N88:N95)</f>
        <v>133</v>
      </c>
    </row>
    <row r="97" spans="1:25" ht="15.75">
      <c r="A97" s="63" t="s">
        <v>32</v>
      </c>
      <c r="B97" s="55"/>
      <c r="C97" s="100"/>
      <c r="D97" s="100"/>
      <c r="E97" s="100"/>
      <c r="F97" s="129"/>
      <c r="G97" s="130"/>
      <c r="H97" s="100"/>
      <c r="I97" s="100"/>
      <c r="J97" s="100"/>
      <c r="K97" s="130"/>
      <c r="L97" s="100"/>
      <c r="M97" s="100"/>
      <c r="N97" s="130"/>
    </row>
    <row r="98" spans="1:25" ht="15.75">
      <c r="A98" s="36" t="s">
        <v>436</v>
      </c>
      <c r="B98" s="37" t="s">
        <v>211</v>
      </c>
      <c r="C98" s="100">
        <f>C24+C25+C50+C59+C73+C82+C87+C96</f>
        <v>16714</v>
      </c>
      <c r="D98" s="100"/>
      <c r="E98" s="100"/>
      <c r="F98" s="129">
        <f>F24+F25+F50+F59+F73+F82+F87+F96</f>
        <v>17223</v>
      </c>
      <c r="G98" s="130">
        <f>G24+G25+G50+G59+G73+G82+G87+G96</f>
        <v>17093</v>
      </c>
      <c r="H98" s="100"/>
      <c r="I98" s="100"/>
      <c r="J98" s="100">
        <f>J24+J25+J50+J59+J73+J82+J87+J96</f>
        <v>17602</v>
      </c>
      <c r="K98" s="130">
        <f>K24+K25+K50+K59+K73+K82+K87+K96</f>
        <v>17600</v>
      </c>
      <c r="L98" s="100"/>
      <c r="M98" s="100"/>
      <c r="N98" s="130">
        <f>N24+N25+N50+N59+N73+N82+N87+N96</f>
        <v>18109</v>
      </c>
    </row>
    <row r="99" spans="1:25">
      <c r="A99" s="13" t="s">
        <v>429</v>
      </c>
      <c r="B99" s="5" t="s">
        <v>212</v>
      </c>
      <c r="C99" s="13"/>
      <c r="D99" s="13"/>
      <c r="E99" s="13"/>
      <c r="F99" s="131"/>
      <c r="G99" s="132"/>
      <c r="H99" s="13"/>
      <c r="I99" s="13"/>
      <c r="J99" s="13"/>
      <c r="K99" s="132"/>
      <c r="L99" s="13"/>
      <c r="M99" s="13"/>
      <c r="N99" s="132"/>
      <c r="O99" s="23"/>
      <c r="P99" s="23"/>
      <c r="Q99" s="23"/>
      <c r="R99" s="23"/>
      <c r="S99" s="23"/>
      <c r="T99" s="23"/>
      <c r="U99" s="23"/>
      <c r="V99" s="23"/>
      <c r="W99" s="23"/>
      <c r="X99" s="24"/>
      <c r="Y99" s="24"/>
    </row>
    <row r="100" spans="1:25">
      <c r="A100" s="13" t="s">
        <v>215</v>
      </c>
      <c r="B100" s="5" t="s">
        <v>216</v>
      </c>
      <c r="C100" s="13"/>
      <c r="D100" s="13"/>
      <c r="E100" s="13"/>
      <c r="F100" s="131"/>
      <c r="G100" s="132"/>
      <c r="H100" s="13"/>
      <c r="I100" s="13"/>
      <c r="J100" s="13"/>
      <c r="K100" s="132"/>
      <c r="L100" s="13"/>
      <c r="M100" s="13"/>
      <c r="N100" s="132"/>
      <c r="O100" s="23"/>
      <c r="P100" s="23"/>
      <c r="Q100" s="23"/>
      <c r="R100" s="23"/>
      <c r="S100" s="23"/>
      <c r="T100" s="23"/>
      <c r="U100" s="23"/>
      <c r="V100" s="23"/>
      <c r="W100" s="23"/>
      <c r="X100" s="24"/>
      <c r="Y100" s="24"/>
    </row>
    <row r="101" spans="1:25">
      <c r="A101" s="13" t="s">
        <v>430</v>
      </c>
      <c r="B101" s="5" t="s">
        <v>217</v>
      </c>
      <c r="C101" s="13"/>
      <c r="D101" s="13"/>
      <c r="E101" s="13"/>
      <c r="F101" s="131"/>
      <c r="G101" s="132"/>
      <c r="H101" s="13"/>
      <c r="I101" s="13"/>
      <c r="J101" s="13"/>
      <c r="K101" s="132"/>
      <c r="L101" s="13"/>
      <c r="M101" s="13"/>
      <c r="N101" s="132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>
      <c r="A102" s="15" t="s">
        <v>393</v>
      </c>
      <c r="B102" s="7" t="s">
        <v>219</v>
      </c>
      <c r="C102" s="15"/>
      <c r="D102" s="15"/>
      <c r="E102" s="15"/>
      <c r="F102" s="133"/>
      <c r="G102" s="134"/>
      <c r="H102" s="15"/>
      <c r="I102" s="15"/>
      <c r="J102" s="15"/>
      <c r="K102" s="134"/>
      <c r="L102" s="15"/>
      <c r="M102" s="15"/>
      <c r="N102" s="134"/>
      <c r="O102" s="25"/>
      <c r="P102" s="25"/>
      <c r="Q102" s="25"/>
      <c r="R102" s="25"/>
      <c r="S102" s="25"/>
      <c r="T102" s="25"/>
      <c r="U102" s="25"/>
      <c r="V102" s="25"/>
      <c r="W102" s="25"/>
      <c r="X102" s="24"/>
      <c r="Y102" s="24"/>
    </row>
    <row r="103" spans="1:25">
      <c r="A103" s="38" t="s">
        <v>431</v>
      </c>
      <c r="B103" s="5" t="s">
        <v>220</v>
      </c>
      <c r="C103" s="38"/>
      <c r="D103" s="38"/>
      <c r="E103" s="38"/>
      <c r="F103" s="135"/>
      <c r="G103" s="136"/>
      <c r="H103" s="38"/>
      <c r="I103" s="38"/>
      <c r="J103" s="38"/>
      <c r="K103" s="136"/>
      <c r="L103" s="38"/>
      <c r="M103" s="38"/>
      <c r="N103" s="136"/>
      <c r="O103" s="26"/>
      <c r="P103" s="26"/>
      <c r="Q103" s="26"/>
      <c r="R103" s="26"/>
      <c r="S103" s="26"/>
      <c r="T103" s="26"/>
      <c r="U103" s="26"/>
      <c r="V103" s="26"/>
      <c r="W103" s="26"/>
      <c r="X103" s="24"/>
      <c r="Y103" s="24"/>
    </row>
    <row r="104" spans="1:25">
      <c r="A104" s="38" t="s">
        <v>399</v>
      </c>
      <c r="B104" s="5" t="s">
        <v>223</v>
      </c>
      <c r="C104" s="38"/>
      <c r="D104" s="38"/>
      <c r="E104" s="38"/>
      <c r="F104" s="135"/>
      <c r="G104" s="136"/>
      <c r="H104" s="38"/>
      <c r="I104" s="38"/>
      <c r="J104" s="38"/>
      <c r="K104" s="136"/>
      <c r="L104" s="38"/>
      <c r="M104" s="38"/>
      <c r="N104" s="136"/>
      <c r="O104" s="26"/>
      <c r="P104" s="26"/>
      <c r="Q104" s="26"/>
      <c r="R104" s="26"/>
      <c r="S104" s="26"/>
      <c r="T104" s="26"/>
      <c r="U104" s="26"/>
      <c r="V104" s="26"/>
      <c r="W104" s="26"/>
      <c r="X104" s="24"/>
      <c r="Y104" s="24"/>
    </row>
    <row r="105" spans="1:25">
      <c r="A105" s="13" t="s">
        <v>224</v>
      </c>
      <c r="B105" s="5" t="s">
        <v>225</v>
      </c>
      <c r="C105" s="13"/>
      <c r="D105" s="13"/>
      <c r="E105" s="13"/>
      <c r="F105" s="131"/>
      <c r="G105" s="132"/>
      <c r="H105" s="13"/>
      <c r="I105" s="13"/>
      <c r="J105" s="13"/>
      <c r="K105" s="132"/>
      <c r="L105" s="13"/>
      <c r="M105" s="13"/>
      <c r="N105" s="132"/>
      <c r="O105" s="23"/>
      <c r="P105" s="23"/>
      <c r="Q105" s="23"/>
      <c r="R105" s="23"/>
      <c r="S105" s="23"/>
      <c r="T105" s="23"/>
      <c r="U105" s="23"/>
      <c r="V105" s="23"/>
      <c r="W105" s="23"/>
      <c r="X105" s="24"/>
      <c r="Y105" s="24"/>
    </row>
    <row r="106" spans="1:25">
      <c r="A106" s="13" t="s">
        <v>432</v>
      </c>
      <c r="B106" s="5" t="s">
        <v>226</v>
      </c>
      <c r="C106" s="13"/>
      <c r="D106" s="13"/>
      <c r="E106" s="13"/>
      <c r="F106" s="131"/>
      <c r="G106" s="132"/>
      <c r="H106" s="13"/>
      <c r="I106" s="13"/>
      <c r="J106" s="13"/>
      <c r="K106" s="132"/>
      <c r="L106" s="13"/>
      <c r="M106" s="13"/>
      <c r="N106" s="132"/>
      <c r="O106" s="23"/>
      <c r="P106" s="23"/>
      <c r="Q106" s="23"/>
      <c r="R106" s="23"/>
      <c r="S106" s="23"/>
      <c r="T106" s="23"/>
      <c r="U106" s="23"/>
      <c r="V106" s="23"/>
      <c r="W106" s="23"/>
      <c r="X106" s="24"/>
      <c r="Y106" s="24"/>
    </row>
    <row r="107" spans="1:25">
      <c r="A107" s="14" t="s">
        <v>396</v>
      </c>
      <c r="B107" s="7" t="s">
        <v>227</v>
      </c>
      <c r="C107" s="14"/>
      <c r="D107" s="14"/>
      <c r="E107" s="14"/>
      <c r="F107" s="137"/>
      <c r="G107" s="138"/>
      <c r="H107" s="14"/>
      <c r="I107" s="14"/>
      <c r="J107" s="14"/>
      <c r="K107" s="138"/>
      <c r="L107" s="14"/>
      <c r="M107" s="14"/>
      <c r="N107" s="138"/>
      <c r="O107" s="27"/>
      <c r="P107" s="27"/>
      <c r="Q107" s="27"/>
      <c r="R107" s="27"/>
      <c r="S107" s="27"/>
      <c r="T107" s="27"/>
      <c r="U107" s="27"/>
      <c r="V107" s="27"/>
      <c r="W107" s="27"/>
      <c r="X107" s="24"/>
      <c r="Y107" s="24"/>
    </row>
    <row r="108" spans="1:25">
      <c r="A108" s="38" t="s">
        <v>228</v>
      </c>
      <c r="B108" s="5" t="s">
        <v>229</v>
      </c>
      <c r="C108" s="38"/>
      <c r="D108" s="38"/>
      <c r="E108" s="38"/>
      <c r="F108" s="135"/>
      <c r="G108" s="136"/>
      <c r="H108" s="38"/>
      <c r="I108" s="38"/>
      <c r="J108" s="38"/>
      <c r="K108" s="136"/>
      <c r="L108" s="38"/>
      <c r="M108" s="38"/>
      <c r="N108" s="136"/>
      <c r="O108" s="26"/>
      <c r="P108" s="26"/>
      <c r="Q108" s="26"/>
      <c r="R108" s="26"/>
      <c r="S108" s="26"/>
      <c r="T108" s="26"/>
      <c r="U108" s="26"/>
      <c r="V108" s="26"/>
      <c r="W108" s="26"/>
      <c r="X108" s="24"/>
      <c r="Y108" s="24"/>
    </row>
    <row r="109" spans="1:25">
      <c r="A109" s="38" t="s">
        <v>230</v>
      </c>
      <c r="B109" s="5" t="s">
        <v>231</v>
      </c>
      <c r="C109" s="38"/>
      <c r="D109" s="38"/>
      <c r="E109" s="38"/>
      <c r="F109" s="135"/>
      <c r="G109" s="139">
        <v>505</v>
      </c>
      <c r="H109" s="140"/>
      <c r="I109" s="140"/>
      <c r="J109" s="140">
        <v>505</v>
      </c>
      <c r="K109" s="139">
        <v>505</v>
      </c>
      <c r="L109" s="140"/>
      <c r="M109" s="140"/>
      <c r="N109" s="139">
        <v>505</v>
      </c>
      <c r="O109" s="26"/>
      <c r="P109" s="26"/>
      <c r="Q109" s="26"/>
      <c r="R109" s="26"/>
      <c r="S109" s="26"/>
      <c r="T109" s="26"/>
      <c r="U109" s="26"/>
      <c r="V109" s="26"/>
      <c r="W109" s="26"/>
      <c r="X109" s="24"/>
      <c r="Y109" s="24"/>
    </row>
    <row r="110" spans="1:25">
      <c r="A110" s="14" t="s">
        <v>232</v>
      </c>
      <c r="B110" s="7" t="s">
        <v>233</v>
      </c>
      <c r="C110" s="38"/>
      <c r="D110" s="38"/>
      <c r="E110" s="38"/>
      <c r="F110" s="135"/>
      <c r="G110" s="136"/>
      <c r="H110" s="38"/>
      <c r="I110" s="38"/>
      <c r="J110" s="38"/>
      <c r="K110" s="136"/>
      <c r="L110" s="38"/>
      <c r="M110" s="38"/>
      <c r="N110" s="136"/>
      <c r="O110" s="26"/>
      <c r="P110" s="26"/>
      <c r="Q110" s="26"/>
      <c r="R110" s="26"/>
      <c r="S110" s="26"/>
      <c r="T110" s="26"/>
      <c r="U110" s="26"/>
      <c r="V110" s="26"/>
      <c r="W110" s="26"/>
      <c r="X110" s="24"/>
      <c r="Y110" s="24"/>
    </row>
    <row r="111" spans="1:25">
      <c r="A111" s="38" t="s">
        <v>234</v>
      </c>
      <c r="B111" s="5" t="s">
        <v>235</v>
      </c>
      <c r="C111" s="38"/>
      <c r="D111" s="38"/>
      <c r="E111" s="38"/>
      <c r="F111" s="135"/>
      <c r="G111" s="136"/>
      <c r="H111" s="38"/>
      <c r="I111" s="38"/>
      <c r="J111" s="38"/>
      <c r="K111" s="136"/>
      <c r="L111" s="38"/>
      <c r="M111" s="38"/>
      <c r="N111" s="13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>
      <c r="A112" s="38" t="s">
        <v>236</v>
      </c>
      <c r="B112" s="5" t="s">
        <v>237</v>
      </c>
      <c r="C112" s="38"/>
      <c r="D112" s="38"/>
      <c r="E112" s="38"/>
      <c r="F112" s="135"/>
      <c r="G112" s="136"/>
      <c r="H112" s="38"/>
      <c r="I112" s="38"/>
      <c r="J112" s="38"/>
      <c r="K112" s="136"/>
      <c r="L112" s="38"/>
      <c r="M112" s="38"/>
      <c r="N112" s="13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>
      <c r="A113" s="38" t="s">
        <v>238</v>
      </c>
      <c r="B113" s="5" t="s">
        <v>239</v>
      </c>
      <c r="C113" s="38"/>
      <c r="D113" s="38"/>
      <c r="E113" s="38"/>
      <c r="F113" s="135"/>
      <c r="G113" s="136"/>
      <c r="H113" s="38"/>
      <c r="I113" s="38"/>
      <c r="J113" s="38"/>
      <c r="K113" s="136"/>
      <c r="L113" s="38"/>
      <c r="M113" s="38"/>
      <c r="N113" s="13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>
      <c r="A114" s="39" t="s">
        <v>397</v>
      </c>
      <c r="B114" s="40" t="s">
        <v>240</v>
      </c>
      <c r="C114" s="14"/>
      <c r="D114" s="14"/>
      <c r="E114" s="14"/>
      <c r="F114" s="137"/>
      <c r="G114" s="138"/>
      <c r="H114" s="14"/>
      <c r="I114" s="14"/>
      <c r="J114" s="14"/>
      <c r="K114" s="138"/>
      <c r="L114" s="14"/>
      <c r="M114" s="14"/>
      <c r="N114" s="138"/>
      <c r="O114" s="27"/>
      <c r="P114" s="27"/>
      <c r="Q114" s="27"/>
      <c r="R114" s="27"/>
      <c r="S114" s="27"/>
      <c r="T114" s="27"/>
      <c r="U114" s="27"/>
      <c r="V114" s="27"/>
      <c r="W114" s="27"/>
      <c r="X114" s="24"/>
      <c r="Y114" s="24"/>
    </row>
    <row r="115" spans="1:25">
      <c r="A115" s="38" t="s">
        <v>241</v>
      </c>
      <c r="B115" s="5" t="s">
        <v>242</v>
      </c>
      <c r="C115" s="38"/>
      <c r="D115" s="38"/>
      <c r="E115" s="38"/>
      <c r="F115" s="135"/>
      <c r="G115" s="136"/>
      <c r="H115" s="38"/>
      <c r="I115" s="38"/>
      <c r="J115" s="38"/>
      <c r="K115" s="136"/>
      <c r="L115" s="38"/>
      <c r="M115" s="38"/>
      <c r="N115" s="13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>
      <c r="A116" s="13" t="s">
        <v>243</v>
      </c>
      <c r="B116" s="5" t="s">
        <v>244</v>
      </c>
      <c r="C116" s="13"/>
      <c r="D116" s="13"/>
      <c r="E116" s="13"/>
      <c r="F116" s="131"/>
      <c r="G116" s="132"/>
      <c r="H116" s="13"/>
      <c r="I116" s="13"/>
      <c r="J116" s="13"/>
      <c r="K116" s="132"/>
      <c r="L116" s="13"/>
      <c r="M116" s="13"/>
      <c r="N116" s="132"/>
      <c r="O116" s="23"/>
      <c r="P116" s="23"/>
      <c r="Q116" s="23"/>
      <c r="R116" s="23"/>
      <c r="S116" s="23"/>
      <c r="T116" s="23"/>
      <c r="U116" s="23"/>
      <c r="V116" s="23"/>
      <c r="W116" s="23"/>
      <c r="X116" s="24"/>
      <c r="Y116" s="24"/>
    </row>
    <row r="117" spans="1:25">
      <c r="A117" s="38" t="s">
        <v>433</v>
      </c>
      <c r="B117" s="5" t="s">
        <v>245</v>
      </c>
      <c r="C117" s="38"/>
      <c r="D117" s="38"/>
      <c r="E117" s="38"/>
      <c r="F117" s="135"/>
      <c r="G117" s="136"/>
      <c r="H117" s="38"/>
      <c r="I117" s="38"/>
      <c r="J117" s="38"/>
      <c r="K117" s="136"/>
      <c r="L117" s="38"/>
      <c r="M117" s="38"/>
      <c r="N117" s="13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>
      <c r="A118" s="38" t="s">
        <v>402</v>
      </c>
      <c r="B118" s="5" t="s">
        <v>246</v>
      </c>
      <c r="C118" s="38"/>
      <c r="D118" s="38"/>
      <c r="E118" s="38"/>
      <c r="F118" s="135"/>
      <c r="G118" s="136"/>
      <c r="H118" s="38"/>
      <c r="I118" s="38"/>
      <c r="J118" s="38"/>
      <c r="K118" s="136"/>
      <c r="L118" s="38"/>
      <c r="M118" s="38"/>
      <c r="N118" s="136"/>
      <c r="O118" s="26"/>
      <c r="P118" s="26"/>
      <c r="Q118" s="26"/>
      <c r="R118" s="26"/>
      <c r="S118" s="26"/>
      <c r="T118" s="26"/>
      <c r="U118" s="26"/>
      <c r="V118" s="26"/>
      <c r="W118" s="26"/>
      <c r="X118" s="24"/>
      <c r="Y118" s="24"/>
    </row>
    <row r="119" spans="1:25">
      <c r="A119" s="39" t="s">
        <v>403</v>
      </c>
      <c r="B119" s="40" t="s">
        <v>250</v>
      </c>
      <c r="C119" s="14"/>
      <c r="D119" s="14"/>
      <c r="E119" s="14"/>
      <c r="F119" s="137"/>
      <c r="G119" s="138"/>
      <c r="H119" s="14"/>
      <c r="I119" s="14"/>
      <c r="J119" s="14"/>
      <c r="K119" s="138"/>
      <c r="L119" s="14"/>
      <c r="M119" s="14"/>
      <c r="N119" s="138"/>
      <c r="O119" s="27"/>
      <c r="P119" s="27"/>
      <c r="Q119" s="27"/>
      <c r="R119" s="27"/>
      <c r="S119" s="27"/>
      <c r="T119" s="27"/>
      <c r="U119" s="27"/>
      <c r="V119" s="27"/>
      <c r="W119" s="27"/>
      <c r="X119" s="24"/>
      <c r="Y119" s="24"/>
    </row>
    <row r="120" spans="1:25">
      <c r="A120" s="13" t="s">
        <v>251</v>
      </c>
      <c r="B120" s="5" t="s">
        <v>252</v>
      </c>
      <c r="C120" s="13"/>
      <c r="D120" s="13"/>
      <c r="E120" s="13"/>
      <c r="F120" s="131"/>
      <c r="G120" s="132"/>
      <c r="H120" s="13"/>
      <c r="I120" s="13"/>
      <c r="J120" s="13"/>
      <c r="K120" s="132"/>
      <c r="L120" s="13"/>
      <c r="M120" s="13"/>
      <c r="N120" s="132"/>
      <c r="O120" s="23"/>
      <c r="P120" s="23"/>
      <c r="Q120" s="23"/>
      <c r="R120" s="23"/>
      <c r="S120" s="23"/>
      <c r="T120" s="23"/>
      <c r="U120" s="23"/>
      <c r="V120" s="23"/>
      <c r="W120" s="23"/>
      <c r="X120" s="24"/>
      <c r="Y120" s="24"/>
    </row>
    <row r="121" spans="1:25" ht="15.75">
      <c r="A121" s="41" t="s">
        <v>437</v>
      </c>
      <c r="B121" s="42" t="s">
        <v>253</v>
      </c>
      <c r="C121" s="14"/>
      <c r="D121" s="14"/>
      <c r="E121" s="14"/>
      <c r="F121" s="137"/>
      <c r="G121" s="138"/>
      <c r="H121" s="14"/>
      <c r="I121" s="14"/>
      <c r="J121" s="14"/>
      <c r="K121" s="138"/>
      <c r="L121" s="14"/>
      <c r="M121" s="14"/>
      <c r="N121" s="138"/>
      <c r="O121" s="27"/>
      <c r="P121" s="27"/>
      <c r="Q121" s="27"/>
      <c r="R121" s="27"/>
      <c r="S121" s="27"/>
      <c r="T121" s="27"/>
      <c r="U121" s="27"/>
      <c r="V121" s="27"/>
      <c r="W121" s="27"/>
      <c r="X121" s="24"/>
      <c r="Y121" s="24"/>
    </row>
    <row r="122" spans="1:25" ht="15.75">
      <c r="A122" s="141" t="s">
        <v>473</v>
      </c>
      <c r="B122" s="47"/>
      <c r="C122" s="100">
        <f>C98+C121</f>
        <v>16714</v>
      </c>
      <c r="D122" s="100">
        <f>SUM(D65:D121)</f>
        <v>509</v>
      </c>
      <c r="E122" s="100"/>
      <c r="F122" s="129">
        <f>F98+F121</f>
        <v>17223</v>
      </c>
      <c r="G122" s="130">
        <f>SUM(G98,G109:G112)</f>
        <v>17598</v>
      </c>
      <c r="H122" s="100">
        <f>SUM(H65:H121)</f>
        <v>509</v>
      </c>
      <c r="I122" s="100"/>
      <c r="J122" s="100">
        <f>SUM(J98:J121)</f>
        <v>18107</v>
      </c>
      <c r="K122" s="130">
        <f>SUM(K98,K109:K112)</f>
        <v>18105</v>
      </c>
      <c r="L122" s="100">
        <f>SUM(L65:L121)</f>
        <v>509</v>
      </c>
      <c r="M122" s="100"/>
      <c r="N122" s="130">
        <f>SUM(N98,N109:N112)</f>
        <v>18614</v>
      </c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</sheetData>
  <mergeCells count="5">
    <mergeCell ref="K4:N4"/>
    <mergeCell ref="A1:F1"/>
    <mergeCell ref="A2:F2"/>
    <mergeCell ref="C4:F4"/>
    <mergeCell ref="G4:J4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40" orientation="landscape" horizontalDpi="300" verticalDpi="300" r:id="rId1"/>
  <headerFooter>
    <oddHeader>&amp;R2. melléklet a 2/2015. (II.12.)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view="pageLayout" zoomScaleNormal="100" workbookViewId="0">
      <selection activeCell="A4" sqref="A4:N96"/>
    </sheetView>
  </sheetViews>
  <sheetFormatPr defaultRowHeight="15"/>
  <cols>
    <col min="1" max="1" width="92.5703125" customWidth="1"/>
    <col min="3" max="3" width="13" customWidth="1"/>
    <col min="4" max="4" width="13.140625" customWidth="1"/>
    <col min="5" max="5" width="11" customWidth="1"/>
    <col min="6" max="6" width="12" customWidth="1"/>
  </cols>
  <sheetData>
    <row r="1" spans="1:14" ht="24" customHeight="1">
      <c r="A1" s="149" t="s">
        <v>30</v>
      </c>
      <c r="B1" s="153"/>
      <c r="C1" s="153"/>
      <c r="D1" s="153"/>
      <c r="E1" s="153"/>
      <c r="F1" s="151"/>
    </row>
    <row r="2" spans="1:14" ht="24" customHeight="1">
      <c r="A2" s="152" t="s">
        <v>512</v>
      </c>
      <c r="B2" s="150"/>
      <c r="C2" s="150"/>
      <c r="D2" s="150"/>
      <c r="E2" s="150"/>
      <c r="F2" s="151"/>
      <c r="H2" s="83"/>
      <c r="L2" s="83"/>
    </row>
    <row r="3" spans="1:14" ht="18">
      <c r="A3" s="123"/>
    </row>
    <row r="4" spans="1:14">
      <c r="A4" s="104" t="s">
        <v>683</v>
      </c>
      <c r="B4" s="28"/>
      <c r="C4" s="154" t="s">
        <v>694</v>
      </c>
      <c r="D4" s="147"/>
      <c r="E4" s="147"/>
      <c r="F4" s="147"/>
      <c r="G4" s="146" t="s">
        <v>695</v>
      </c>
      <c r="H4" s="147"/>
      <c r="I4" s="147"/>
      <c r="J4" s="148"/>
      <c r="K4" s="146" t="s">
        <v>696</v>
      </c>
      <c r="L4" s="147"/>
      <c r="M4" s="147"/>
      <c r="N4" s="148"/>
    </row>
    <row r="5" spans="1:14" ht="60">
      <c r="A5" s="2" t="s">
        <v>74</v>
      </c>
      <c r="B5" s="3" t="s">
        <v>24</v>
      </c>
      <c r="C5" s="125" t="s">
        <v>544</v>
      </c>
      <c r="D5" s="125" t="s">
        <v>545</v>
      </c>
      <c r="E5" s="125" t="s">
        <v>33</v>
      </c>
      <c r="F5" s="126" t="s">
        <v>15</v>
      </c>
      <c r="G5" s="127" t="s">
        <v>544</v>
      </c>
      <c r="H5" s="125" t="s">
        <v>545</v>
      </c>
      <c r="I5" s="125" t="s">
        <v>33</v>
      </c>
      <c r="J5" s="128" t="s">
        <v>15</v>
      </c>
      <c r="K5" s="127" t="s">
        <v>544</v>
      </c>
      <c r="L5" s="125" t="s">
        <v>545</v>
      </c>
      <c r="M5" s="125" t="s">
        <v>33</v>
      </c>
      <c r="N5" s="128" t="s">
        <v>15</v>
      </c>
    </row>
    <row r="6" spans="1:14" ht="15" customHeight="1">
      <c r="A6" s="32" t="s">
        <v>254</v>
      </c>
      <c r="B6" s="6" t="s">
        <v>255</v>
      </c>
      <c r="C6" s="28">
        <v>7744</v>
      </c>
      <c r="D6" s="28"/>
      <c r="E6" s="28"/>
      <c r="F6" s="28">
        <v>7744</v>
      </c>
      <c r="G6" s="142">
        <v>8628</v>
      </c>
      <c r="H6" s="28"/>
      <c r="I6" s="28"/>
      <c r="J6" s="28">
        <v>8628</v>
      </c>
      <c r="K6" s="142">
        <v>7744</v>
      </c>
      <c r="L6" s="28"/>
      <c r="M6" s="28"/>
      <c r="N6" s="142">
        <v>7744</v>
      </c>
    </row>
    <row r="7" spans="1:14" ht="15" customHeight="1">
      <c r="A7" s="5" t="s">
        <v>256</v>
      </c>
      <c r="B7" s="6" t="s">
        <v>257</v>
      </c>
      <c r="C7" s="28"/>
      <c r="D7" s="28"/>
      <c r="E7" s="28"/>
      <c r="F7" s="28"/>
      <c r="G7" s="142"/>
      <c r="H7" s="28"/>
      <c r="I7" s="28"/>
      <c r="J7" s="28"/>
      <c r="K7" s="142"/>
      <c r="L7" s="28"/>
      <c r="M7" s="28"/>
      <c r="N7" s="142"/>
    </row>
    <row r="8" spans="1:14" ht="15" customHeight="1">
      <c r="A8" s="5" t="s">
        <v>258</v>
      </c>
      <c r="B8" s="6" t="s">
        <v>259</v>
      </c>
      <c r="C8" s="28">
        <v>3678</v>
      </c>
      <c r="D8" s="28"/>
      <c r="E8" s="28"/>
      <c r="F8" s="28">
        <v>3678</v>
      </c>
      <c r="G8" s="142">
        <v>3678</v>
      </c>
      <c r="H8" s="28"/>
      <c r="I8" s="28"/>
      <c r="J8" s="28">
        <v>3678</v>
      </c>
      <c r="K8" s="142">
        <v>3908</v>
      </c>
      <c r="L8" s="28"/>
      <c r="M8" s="28"/>
      <c r="N8" s="142">
        <v>3908</v>
      </c>
    </row>
    <row r="9" spans="1:14" ht="15" customHeight="1">
      <c r="A9" s="5" t="s">
        <v>260</v>
      </c>
      <c r="B9" s="6" t="s">
        <v>261</v>
      </c>
      <c r="C9" s="28">
        <v>1200</v>
      </c>
      <c r="D9" s="28"/>
      <c r="E9" s="28"/>
      <c r="F9" s="28">
        <v>1200</v>
      </c>
      <c r="G9" s="142">
        <v>1200</v>
      </c>
      <c r="H9" s="28"/>
      <c r="I9" s="28"/>
      <c r="J9" s="28">
        <v>1200</v>
      </c>
      <c r="K9" s="142">
        <v>1200</v>
      </c>
      <c r="L9" s="28"/>
      <c r="M9" s="28"/>
      <c r="N9" s="142">
        <v>1200</v>
      </c>
    </row>
    <row r="10" spans="1:14" ht="15" customHeight="1">
      <c r="A10" s="5" t="s">
        <v>262</v>
      </c>
      <c r="B10" s="6" t="s">
        <v>263</v>
      </c>
      <c r="C10" s="28"/>
      <c r="D10" s="28"/>
      <c r="E10" s="28"/>
      <c r="F10" s="28"/>
      <c r="G10" s="142"/>
      <c r="H10" s="28"/>
      <c r="I10" s="28"/>
      <c r="J10" s="28"/>
      <c r="K10" s="142"/>
      <c r="L10" s="28"/>
      <c r="M10" s="28"/>
      <c r="N10" s="142"/>
    </row>
    <row r="11" spans="1:14" ht="15" customHeight="1">
      <c r="A11" s="5" t="s">
        <v>264</v>
      </c>
      <c r="B11" s="6" t="s">
        <v>265</v>
      </c>
      <c r="C11" s="28"/>
      <c r="D11" s="28"/>
      <c r="E11" s="28"/>
      <c r="F11" s="28"/>
      <c r="G11" s="142"/>
      <c r="H11" s="28"/>
      <c r="I11" s="28"/>
      <c r="J11" s="28"/>
      <c r="K11" s="142"/>
      <c r="L11" s="28"/>
      <c r="M11" s="28"/>
      <c r="N11" s="142"/>
    </row>
    <row r="12" spans="1:14" ht="15" customHeight="1">
      <c r="A12" s="7" t="s">
        <v>476</v>
      </c>
      <c r="B12" s="8" t="s">
        <v>266</v>
      </c>
      <c r="C12" s="28">
        <v>12622</v>
      </c>
      <c r="D12" s="28"/>
      <c r="E12" s="28"/>
      <c r="F12" s="28">
        <v>12622</v>
      </c>
      <c r="G12" s="142">
        <v>13506</v>
      </c>
      <c r="H12" s="28"/>
      <c r="I12" s="28"/>
      <c r="J12" s="28">
        <v>13506</v>
      </c>
      <c r="K12" s="142">
        <v>12852</v>
      </c>
      <c r="L12" s="28"/>
      <c r="M12" s="28"/>
      <c r="N12" s="142">
        <v>12852</v>
      </c>
    </row>
    <row r="13" spans="1:14" ht="15" customHeight="1">
      <c r="A13" s="5" t="s">
        <v>267</v>
      </c>
      <c r="B13" s="6" t="s">
        <v>268</v>
      </c>
      <c r="C13" s="28"/>
      <c r="D13" s="28"/>
      <c r="E13" s="28"/>
      <c r="F13" s="28"/>
      <c r="G13" s="142"/>
      <c r="H13" s="28"/>
      <c r="I13" s="28"/>
      <c r="J13" s="28"/>
      <c r="K13" s="142"/>
      <c r="L13" s="28"/>
      <c r="M13" s="28"/>
      <c r="N13" s="142"/>
    </row>
    <row r="14" spans="1:14" ht="15" customHeight="1">
      <c r="A14" s="5" t="s">
        <v>269</v>
      </c>
      <c r="B14" s="6" t="s">
        <v>270</v>
      </c>
      <c r="C14" s="28"/>
      <c r="D14" s="28"/>
      <c r="E14" s="28"/>
      <c r="F14" s="28"/>
      <c r="G14" s="142"/>
      <c r="H14" s="28"/>
      <c r="I14" s="28"/>
      <c r="J14" s="28"/>
      <c r="K14" s="142"/>
      <c r="L14" s="28"/>
      <c r="M14" s="28"/>
      <c r="N14" s="142"/>
    </row>
    <row r="15" spans="1:14" ht="15" customHeight="1">
      <c r="A15" s="5" t="s">
        <v>438</v>
      </c>
      <c r="B15" s="6" t="s">
        <v>271</v>
      </c>
      <c r="C15" s="28"/>
      <c r="D15" s="28"/>
      <c r="E15" s="28"/>
      <c r="F15" s="28"/>
      <c r="G15" s="142"/>
      <c r="H15" s="28"/>
      <c r="I15" s="28"/>
      <c r="J15" s="28"/>
      <c r="K15" s="142"/>
      <c r="L15" s="28"/>
      <c r="M15" s="28"/>
      <c r="N15" s="142"/>
    </row>
    <row r="16" spans="1:14" ht="15" customHeight="1">
      <c r="A16" s="5" t="s">
        <v>439</v>
      </c>
      <c r="B16" s="6" t="s">
        <v>272</v>
      </c>
      <c r="C16" s="28"/>
      <c r="D16" s="28"/>
      <c r="E16" s="28"/>
      <c r="F16" s="28"/>
      <c r="G16" s="142"/>
      <c r="H16" s="28"/>
      <c r="I16" s="28"/>
      <c r="J16" s="28"/>
      <c r="K16" s="142"/>
      <c r="L16" s="28"/>
      <c r="M16" s="28"/>
      <c r="N16" s="142"/>
    </row>
    <row r="17" spans="1:14" ht="15" customHeight="1">
      <c r="A17" s="5" t="s">
        <v>440</v>
      </c>
      <c r="B17" s="6" t="s">
        <v>273</v>
      </c>
      <c r="C17" s="28">
        <v>0</v>
      </c>
      <c r="D17" s="28"/>
      <c r="E17" s="28"/>
      <c r="F17" s="28">
        <v>0</v>
      </c>
      <c r="G17" s="142"/>
      <c r="H17" s="28"/>
      <c r="I17" s="28"/>
      <c r="J17" s="28"/>
      <c r="K17" s="142">
        <v>505</v>
      </c>
      <c r="L17" s="28"/>
      <c r="M17" s="28"/>
      <c r="N17" s="142">
        <v>505</v>
      </c>
    </row>
    <row r="18" spans="1:14" ht="15" customHeight="1">
      <c r="A18" s="40" t="s">
        <v>477</v>
      </c>
      <c r="B18" s="53" t="s">
        <v>274</v>
      </c>
      <c r="C18" s="28">
        <v>12622</v>
      </c>
      <c r="D18" s="28"/>
      <c r="E18" s="28"/>
      <c r="F18" s="28">
        <v>12622</v>
      </c>
      <c r="G18" s="142">
        <v>13506</v>
      </c>
      <c r="H18" s="28"/>
      <c r="I18" s="28"/>
      <c r="J18" s="28">
        <v>13506</v>
      </c>
      <c r="K18" s="142">
        <v>13357</v>
      </c>
      <c r="L18" s="28"/>
      <c r="M18" s="28"/>
      <c r="N18" s="142">
        <v>13357</v>
      </c>
    </row>
    <row r="19" spans="1:14" ht="15" customHeight="1">
      <c r="A19" s="5" t="s">
        <v>444</v>
      </c>
      <c r="B19" s="6" t="s">
        <v>283</v>
      </c>
      <c r="C19" s="28"/>
      <c r="D19" s="28"/>
      <c r="E19" s="28"/>
      <c r="F19" s="28"/>
      <c r="G19" s="142"/>
      <c r="H19" s="28"/>
      <c r="I19" s="28"/>
      <c r="J19" s="28"/>
      <c r="K19" s="142"/>
      <c r="L19" s="28"/>
      <c r="M19" s="28"/>
      <c r="N19" s="142"/>
    </row>
    <row r="20" spans="1:14" ht="15" customHeight="1">
      <c r="A20" s="5" t="s">
        <v>445</v>
      </c>
      <c r="B20" s="6" t="s">
        <v>284</v>
      </c>
      <c r="C20" s="28"/>
      <c r="D20" s="28"/>
      <c r="E20" s="28"/>
      <c r="F20" s="28"/>
      <c r="G20" s="142"/>
      <c r="H20" s="28"/>
      <c r="I20" s="28"/>
      <c r="J20" s="28"/>
      <c r="K20" s="142"/>
      <c r="L20" s="28"/>
      <c r="M20" s="28"/>
      <c r="N20" s="142"/>
    </row>
    <row r="21" spans="1:14" ht="15" customHeight="1">
      <c r="A21" s="7" t="s">
        <v>479</v>
      </c>
      <c r="B21" s="8" t="s">
        <v>285</v>
      </c>
      <c r="C21" s="28"/>
      <c r="D21" s="28"/>
      <c r="E21" s="28"/>
      <c r="F21" s="28"/>
      <c r="G21" s="142"/>
      <c r="H21" s="28"/>
      <c r="I21" s="28"/>
      <c r="J21" s="28"/>
      <c r="K21" s="142"/>
      <c r="L21" s="28"/>
      <c r="M21" s="28"/>
      <c r="N21" s="142"/>
    </row>
    <row r="22" spans="1:14" ht="15" customHeight="1">
      <c r="A22" s="5" t="s">
        <v>446</v>
      </c>
      <c r="B22" s="6" t="s">
        <v>286</v>
      </c>
      <c r="C22" s="28"/>
      <c r="D22" s="28"/>
      <c r="E22" s="28"/>
      <c r="F22" s="28"/>
      <c r="G22" s="142"/>
      <c r="H22" s="28"/>
      <c r="I22" s="28"/>
      <c r="J22" s="28"/>
      <c r="K22" s="142"/>
      <c r="L22" s="28"/>
      <c r="M22" s="28"/>
      <c r="N22" s="142"/>
    </row>
    <row r="23" spans="1:14" ht="15" customHeight="1">
      <c r="A23" s="5" t="s">
        <v>447</v>
      </c>
      <c r="B23" s="6" t="s">
        <v>287</v>
      </c>
      <c r="C23" s="28"/>
      <c r="D23" s="28"/>
      <c r="E23" s="28"/>
      <c r="F23" s="28"/>
      <c r="G23" s="142"/>
      <c r="H23" s="28"/>
      <c r="I23" s="28"/>
      <c r="J23" s="28"/>
      <c r="K23" s="142"/>
      <c r="L23" s="28"/>
      <c r="M23" s="28"/>
      <c r="N23" s="142"/>
    </row>
    <row r="24" spans="1:14" ht="15" customHeight="1">
      <c r="A24" s="5" t="s">
        <v>448</v>
      </c>
      <c r="B24" s="6" t="s">
        <v>288</v>
      </c>
      <c r="C24" s="28">
        <v>290</v>
      </c>
      <c r="D24" s="28"/>
      <c r="E24" s="28"/>
      <c r="F24" s="28">
        <v>290</v>
      </c>
      <c r="G24" s="28">
        <v>290</v>
      </c>
      <c r="H24" s="28"/>
      <c r="I24" s="28"/>
      <c r="J24" s="28">
        <v>290</v>
      </c>
      <c r="K24" s="142">
        <v>290</v>
      </c>
      <c r="L24" s="28"/>
      <c r="M24" s="28"/>
      <c r="N24" s="142">
        <v>290</v>
      </c>
    </row>
    <row r="25" spans="1:14" ht="15" customHeight="1">
      <c r="A25" s="5" t="s">
        <v>449</v>
      </c>
      <c r="B25" s="6" t="s">
        <v>289</v>
      </c>
      <c r="C25" s="28">
        <v>2441</v>
      </c>
      <c r="D25" s="28"/>
      <c r="E25" s="28"/>
      <c r="F25" s="28">
        <v>2441</v>
      </c>
      <c r="G25" s="28">
        <v>2441</v>
      </c>
      <c r="H25" s="28"/>
      <c r="I25" s="28"/>
      <c r="J25" s="28">
        <v>2441</v>
      </c>
      <c r="K25" s="142">
        <v>2441</v>
      </c>
      <c r="L25" s="28"/>
      <c r="M25" s="28"/>
      <c r="N25" s="142">
        <v>2441</v>
      </c>
    </row>
    <row r="26" spans="1:14" ht="15" customHeight="1">
      <c r="A26" s="5" t="s">
        <v>450</v>
      </c>
      <c r="B26" s="6" t="s">
        <v>292</v>
      </c>
      <c r="C26" s="28"/>
      <c r="D26" s="28"/>
      <c r="E26" s="28"/>
      <c r="F26" s="28"/>
      <c r="G26" s="28"/>
      <c r="H26" s="28"/>
      <c r="I26" s="28"/>
      <c r="J26" s="28"/>
      <c r="K26" s="142"/>
      <c r="L26" s="28"/>
      <c r="M26" s="28"/>
      <c r="N26" s="142"/>
    </row>
    <row r="27" spans="1:14" ht="15" customHeight="1">
      <c r="A27" s="5" t="s">
        <v>293</v>
      </c>
      <c r="B27" s="6" t="s">
        <v>294</v>
      </c>
      <c r="C27" s="28"/>
      <c r="D27" s="28"/>
      <c r="E27" s="28"/>
      <c r="F27" s="28"/>
      <c r="G27" s="28"/>
      <c r="H27" s="28"/>
      <c r="I27" s="28"/>
      <c r="J27" s="28"/>
      <c r="K27" s="142"/>
      <c r="L27" s="28"/>
      <c r="M27" s="28"/>
      <c r="N27" s="142"/>
    </row>
    <row r="28" spans="1:14" ht="15" customHeight="1">
      <c r="A28" s="5" t="s">
        <v>451</v>
      </c>
      <c r="B28" s="6" t="s">
        <v>295</v>
      </c>
      <c r="C28" s="28">
        <v>600</v>
      </c>
      <c r="D28" s="28"/>
      <c r="E28" s="28"/>
      <c r="F28" s="28">
        <v>600</v>
      </c>
      <c r="G28" s="28">
        <v>600</v>
      </c>
      <c r="H28" s="28"/>
      <c r="I28" s="28"/>
      <c r="J28" s="28">
        <v>600</v>
      </c>
      <c r="K28" s="142">
        <v>600</v>
      </c>
      <c r="L28" s="28"/>
      <c r="M28" s="28"/>
      <c r="N28" s="142">
        <v>600</v>
      </c>
    </row>
    <row r="29" spans="1:14" ht="15" customHeight="1">
      <c r="A29" s="5" t="s">
        <v>452</v>
      </c>
      <c r="B29" s="6" t="s">
        <v>300</v>
      </c>
      <c r="C29" s="28">
        <v>150</v>
      </c>
      <c r="D29" s="28"/>
      <c r="E29" s="28"/>
      <c r="F29" s="28">
        <v>150</v>
      </c>
      <c r="G29" s="28">
        <v>150</v>
      </c>
      <c r="H29" s="28"/>
      <c r="I29" s="28"/>
      <c r="J29" s="28">
        <v>150</v>
      </c>
      <c r="K29" s="142">
        <v>150</v>
      </c>
      <c r="L29" s="28"/>
      <c r="M29" s="28"/>
      <c r="N29" s="142">
        <v>150</v>
      </c>
    </row>
    <row r="30" spans="1:14" ht="15" customHeight="1">
      <c r="A30" s="7" t="s">
        <v>480</v>
      </c>
      <c r="B30" s="8" t="s">
        <v>303</v>
      </c>
      <c r="C30" s="28">
        <v>3191</v>
      </c>
      <c r="D30" s="28"/>
      <c r="E30" s="28"/>
      <c r="F30" s="28">
        <v>3191</v>
      </c>
      <c r="G30" s="28">
        <v>3191</v>
      </c>
      <c r="H30" s="28"/>
      <c r="I30" s="28"/>
      <c r="J30" s="28">
        <v>3191</v>
      </c>
      <c r="K30" s="142">
        <v>3191</v>
      </c>
      <c r="L30" s="28"/>
      <c r="M30" s="28"/>
      <c r="N30" s="142">
        <v>3191</v>
      </c>
    </row>
    <row r="31" spans="1:14" ht="15" customHeight="1">
      <c r="A31" s="5" t="s">
        <v>453</v>
      </c>
      <c r="B31" s="6" t="s">
        <v>304</v>
      </c>
      <c r="C31" s="28">
        <v>40</v>
      </c>
      <c r="D31" s="28"/>
      <c r="E31" s="28"/>
      <c r="F31" s="28">
        <v>40</v>
      </c>
      <c r="G31" s="28">
        <v>40</v>
      </c>
      <c r="H31" s="28"/>
      <c r="I31" s="28"/>
      <c r="J31" s="28">
        <v>40</v>
      </c>
      <c r="K31" s="142">
        <v>40</v>
      </c>
      <c r="L31" s="28"/>
      <c r="M31" s="28"/>
      <c r="N31" s="142">
        <v>40</v>
      </c>
    </row>
    <row r="32" spans="1:14" ht="15" customHeight="1">
      <c r="A32" s="40" t="s">
        <v>481</v>
      </c>
      <c r="B32" s="53" t="s">
        <v>305</v>
      </c>
      <c r="C32" s="28">
        <v>3521</v>
      </c>
      <c r="D32" s="28"/>
      <c r="E32" s="28"/>
      <c r="F32" s="28">
        <v>3521</v>
      </c>
      <c r="G32" s="28">
        <v>3521</v>
      </c>
      <c r="H32" s="28"/>
      <c r="I32" s="28"/>
      <c r="J32" s="28">
        <v>3521</v>
      </c>
      <c r="K32" s="142">
        <v>3521</v>
      </c>
      <c r="L32" s="28"/>
      <c r="M32" s="28"/>
      <c r="N32" s="142">
        <v>3521</v>
      </c>
    </row>
    <row r="33" spans="1:14" ht="15" customHeight="1">
      <c r="A33" s="13" t="s">
        <v>306</v>
      </c>
      <c r="B33" s="6" t="s">
        <v>307</v>
      </c>
      <c r="C33" s="28"/>
      <c r="D33" s="28"/>
      <c r="E33" s="28"/>
      <c r="F33" s="28"/>
      <c r="G33" s="28"/>
      <c r="H33" s="28"/>
      <c r="I33" s="28"/>
      <c r="J33" s="28"/>
      <c r="K33" s="142"/>
      <c r="L33" s="28"/>
      <c r="M33" s="28"/>
      <c r="N33" s="142"/>
    </row>
    <row r="34" spans="1:14" ht="15" customHeight="1">
      <c r="A34" s="13" t="s">
        <v>454</v>
      </c>
      <c r="B34" s="6" t="s">
        <v>308</v>
      </c>
      <c r="C34" s="28">
        <v>720</v>
      </c>
      <c r="D34" s="28"/>
      <c r="E34" s="28"/>
      <c r="F34" s="28">
        <v>720</v>
      </c>
      <c r="G34" s="28">
        <v>720</v>
      </c>
      <c r="H34" s="28"/>
      <c r="I34" s="28"/>
      <c r="J34" s="28">
        <v>720</v>
      </c>
      <c r="K34" s="142">
        <v>720</v>
      </c>
      <c r="L34" s="28"/>
      <c r="M34" s="28"/>
      <c r="N34" s="142">
        <v>720</v>
      </c>
    </row>
    <row r="35" spans="1:14" ht="15" customHeight="1">
      <c r="A35" s="13" t="s">
        <v>455</v>
      </c>
      <c r="B35" s="6" t="s">
        <v>309</v>
      </c>
      <c r="C35" s="28"/>
      <c r="D35" s="28"/>
      <c r="E35" s="28"/>
      <c r="F35" s="28"/>
      <c r="G35" s="28"/>
      <c r="H35" s="28"/>
      <c r="I35" s="28"/>
      <c r="J35" s="28"/>
      <c r="K35" s="142"/>
      <c r="L35" s="28"/>
      <c r="M35" s="28"/>
      <c r="N35" s="142"/>
    </row>
    <row r="36" spans="1:14" ht="15" customHeight="1">
      <c r="A36" s="13" t="s">
        <v>456</v>
      </c>
      <c r="B36" s="6" t="s">
        <v>310</v>
      </c>
      <c r="C36" s="28">
        <v>300</v>
      </c>
      <c r="D36" s="28"/>
      <c r="E36" s="28"/>
      <c r="F36" s="28">
        <v>300</v>
      </c>
      <c r="G36" s="28">
        <v>300</v>
      </c>
      <c r="H36" s="28"/>
      <c r="I36" s="28"/>
      <c r="J36" s="28">
        <v>300</v>
      </c>
      <c r="K36" s="142">
        <v>300</v>
      </c>
      <c r="L36" s="28"/>
      <c r="M36" s="28"/>
      <c r="N36" s="142">
        <v>300</v>
      </c>
    </row>
    <row r="37" spans="1:14" ht="15" customHeight="1">
      <c r="A37" s="13" t="s">
        <v>311</v>
      </c>
      <c r="B37" s="6" t="s">
        <v>312</v>
      </c>
      <c r="C37" s="28"/>
      <c r="D37" s="28"/>
      <c r="E37" s="28"/>
      <c r="F37" s="28"/>
      <c r="G37" s="28"/>
      <c r="H37" s="28"/>
      <c r="I37" s="28"/>
      <c r="J37" s="28"/>
      <c r="K37" s="142"/>
      <c r="L37" s="28"/>
      <c r="M37" s="28"/>
      <c r="N37" s="142"/>
    </row>
    <row r="38" spans="1:14" ht="15" customHeight="1">
      <c r="A38" s="13" t="s">
        <v>313</v>
      </c>
      <c r="B38" s="6" t="s">
        <v>314</v>
      </c>
      <c r="C38" s="28"/>
      <c r="D38" s="28"/>
      <c r="E38" s="28"/>
      <c r="F38" s="28"/>
      <c r="G38" s="28"/>
      <c r="H38" s="28"/>
      <c r="I38" s="28"/>
      <c r="J38" s="28"/>
      <c r="K38" s="142"/>
      <c r="L38" s="28"/>
      <c r="M38" s="28"/>
      <c r="N38" s="142"/>
    </row>
    <row r="39" spans="1:14" ht="15" customHeight="1">
      <c r="A39" s="13" t="s">
        <v>315</v>
      </c>
      <c r="B39" s="6" t="s">
        <v>316</v>
      </c>
      <c r="C39" s="28"/>
      <c r="D39" s="28"/>
      <c r="E39" s="28"/>
      <c r="F39" s="28"/>
      <c r="G39" s="28"/>
      <c r="H39" s="28"/>
      <c r="I39" s="28"/>
      <c r="J39" s="28"/>
      <c r="K39" s="142"/>
      <c r="L39" s="28"/>
      <c r="M39" s="28"/>
      <c r="N39" s="142"/>
    </row>
    <row r="40" spans="1:14" ht="15" customHeight="1">
      <c r="A40" s="13" t="s">
        <v>457</v>
      </c>
      <c r="B40" s="6" t="s">
        <v>317</v>
      </c>
      <c r="C40" s="28">
        <v>60</v>
      </c>
      <c r="D40" s="28"/>
      <c r="E40" s="28"/>
      <c r="F40" s="28">
        <v>60</v>
      </c>
      <c r="G40" s="28">
        <v>60</v>
      </c>
      <c r="H40" s="28"/>
      <c r="I40" s="28"/>
      <c r="J40" s="28">
        <v>60</v>
      </c>
      <c r="K40" s="142">
        <v>60</v>
      </c>
      <c r="L40" s="28"/>
      <c r="M40" s="28"/>
      <c r="N40" s="142">
        <v>60</v>
      </c>
    </row>
    <row r="41" spans="1:14" ht="15" customHeight="1">
      <c r="A41" s="13" t="s">
        <v>458</v>
      </c>
      <c r="B41" s="6" t="s">
        <v>318</v>
      </c>
      <c r="C41" s="28"/>
      <c r="D41" s="28"/>
      <c r="E41" s="28"/>
      <c r="F41" s="28"/>
      <c r="G41" s="28"/>
      <c r="H41" s="28"/>
      <c r="I41" s="28"/>
      <c r="J41" s="28"/>
      <c r="K41" s="142"/>
      <c r="L41" s="28"/>
      <c r="M41" s="28"/>
      <c r="N41" s="142"/>
    </row>
    <row r="42" spans="1:14" ht="15" customHeight="1">
      <c r="A42" s="13" t="s">
        <v>459</v>
      </c>
      <c r="B42" s="6" t="s">
        <v>319</v>
      </c>
      <c r="C42" s="28"/>
      <c r="D42" s="28"/>
      <c r="E42" s="28"/>
      <c r="F42" s="28"/>
      <c r="G42" s="28"/>
      <c r="H42" s="28"/>
      <c r="I42" s="28"/>
      <c r="J42" s="28"/>
      <c r="K42" s="142">
        <v>292</v>
      </c>
      <c r="L42" s="28"/>
      <c r="M42" s="28"/>
      <c r="N42" s="142">
        <v>292</v>
      </c>
    </row>
    <row r="43" spans="1:14" ht="15" customHeight="1">
      <c r="A43" s="52" t="s">
        <v>482</v>
      </c>
      <c r="B43" s="53" t="s">
        <v>320</v>
      </c>
      <c r="C43" s="28">
        <v>1080</v>
      </c>
      <c r="D43" s="28"/>
      <c r="E43" s="28"/>
      <c r="F43" s="28">
        <v>1080</v>
      </c>
      <c r="G43" s="28">
        <v>1080</v>
      </c>
      <c r="H43" s="28"/>
      <c r="I43" s="28"/>
      <c r="J43" s="28">
        <v>1080</v>
      </c>
      <c r="K43" s="142">
        <v>1372</v>
      </c>
      <c r="L43" s="28"/>
      <c r="M43" s="28"/>
      <c r="N43" s="142">
        <v>1372</v>
      </c>
    </row>
    <row r="44" spans="1:14" ht="15" customHeight="1">
      <c r="A44" s="13" t="s">
        <v>329</v>
      </c>
      <c r="B44" s="6" t="s">
        <v>330</v>
      </c>
      <c r="C44" s="28"/>
      <c r="D44" s="28"/>
      <c r="E44" s="28"/>
      <c r="F44" s="28"/>
      <c r="G44" s="142"/>
      <c r="H44" s="28"/>
      <c r="I44" s="28"/>
      <c r="J44" s="28"/>
      <c r="K44" s="142"/>
      <c r="L44" s="28"/>
      <c r="M44" s="28"/>
      <c r="N44" s="28"/>
    </row>
    <row r="45" spans="1:14" ht="15" customHeight="1">
      <c r="A45" s="5" t="s">
        <v>463</v>
      </c>
      <c r="B45" s="6" t="s">
        <v>331</v>
      </c>
      <c r="C45" s="28"/>
      <c r="D45" s="28"/>
      <c r="E45" s="28"/>
      <c r="F45" s="28"/>
      <c r="G45" s="142"/>
      <c r="H45" s="28"/>
      <c r="I45" s="28"/>
      <c r="J45" s="28"/>
      <c r="K45" s="142"/>
      <c r="L45" s="28"/>
      <c r="M45" s="28"/>
      <c r="N45" s="28"/>
    </row>
    <row r="46" spans="1:14" ht="15" customHeight="1">
      <c r="A46" s="13" t="s">
        <v>464</v>
      </c>
      <c r="B46" s="6" t="s">
        <v>332</v>
      </c>
      <c r="C46" s="28"/>
      <c r="D46" s="28"/>
      <c r="E46" s="28"/>
      <c r="F46" s="28"/>
      <c r="G46" s="142"/>
      <c r="H46" s="28"/>
      <c r="I46" s="28"/>
      <c r="J46" s="28"/>
      <c r="K46" s="142"/>
      <c r="L46" s="28"/>
      <c r="M46" s="28"/>
      <c r="N46" s="28"/>
    </row>
    <row r="47" spans="1:14" ht="15" customHeight="1">
      <c r="A47" s="40" t="s">
        <v>484</v>
      </c>
      <c r="B47" s="53" t="s">
        <v>333</v>
      </c>
      <c r="C47" s="28"/>
      <c r="D47" s="28"/>
      <c r="E47" s="28"/>
      <c r="F47" s="28"/>
      <c r="G47" s="142"/>
      <c r="H47" s="28"/>
      <c r="I47" s="28"/>
      <c r="J47" s="28"/>
      <c r="K47" s="142"/>
      <c r="L47" s="28"/>
      <c r="M47" s="28"/>
      <c r="N47" s="28"/>
    </row>
    <row r="48" spans="1:14" ht="15" customHeight="1">
      <c r="A48" s="63" t="s">
        <v>543</v>
      </c>
      <c r="B48" s="66"/>
      <c r="C48" s="28"/>
      <c r="D48" s="28"/>
      <c r="E48" s="28"/>
      <c r="F48" s="28"/>
      <c r="G48" s="142"/>
      <c r="H48" s="28"/>
      <c r="I48" s="28"/>
      <c r="J48" s="28"/>
      <c r="K48" s="142"/>
      <c r="L48" s="28"/>
      <c r="M48" s="28"/>
      <c r="N48" s="28"/>
    </row>
    <row r="49" spans="1:14" ht="15" customHeight="1">
      <c r="A49" s="5" t="s">
        <v>275</v>
      </c>
      <c r="B49" s="6" t="s">
        <v>276</v>
      </c>
      <c r="C49" s="28"/>
      <c r="D49" s="28"/>
      <c r="E49" s="28"/>
      <c r="F49" s="28"/>
      <c r="G49" s="142"/>
      <c r="H49" s="28"/>
      <c r="I49" s="28"/>
      <c r="J49" s="28"/>
      <c r="K49" s="142"/>
      <c r="L49" s="28"/>
      <c r="M49" s="28"/>
      <c r="N49" s="28"/>
    </row>
    <row r="50" spans="1:14" ht="15" customHeight="1">
      <c r="A50" s="5" t="s">
        <v>277</v>
      </c>
      <c r="B50" s="6" t="s">
        <v>278</v>
      </c>
      <c r="C50" s="28"/>
      <c r="D50" s="28"/>
      <c r="E50" s="28"/>
      <c r="F50" s="28"/>
      <c r="G50" s="142"/>
      <c r="H50" s="28"/>
      <c r="I50" s="28"/>
      <c r="J50" s="28"/>
      <c r="K50" s="142"/>
      <c r="L50" s="28"/>
      <c r="M50" s="28"/>
      <c r="N50" s="28"/>
    </row>
    <row r="51" spans="1:14" ht="15" customHeight="1">
      <c r="A51" s="5" t="s">
        <v>441</v>
      </c>
      <c r="B51" s="6" t="s">
        <v>279</v>
      </c>
      <c r="C51" s="28"/>
      <c r="D51" s="28"/>
      <c r="E51" s="28"/>
      <c r="F51" s="28"/>
      <c r="G51" s="142"/>
      <c r="H51" s="28"/>
      <c r="I51" s="28"/>
      <c r="J51" s="28"/>
      <c r="K51" s="142"/>
      <c r="L51" s="28"/>
      <c r="M51" s="28"/>
      <c r="N51" s="28"/>
    </row>
    <row r="52" spans="1:14" ht="15" customHeight="1">
      <c r="A52" s="5" t="s">
        <v>442</v>
      </c>
      <c r="B52" s="6" t="s">
        <v>280</v>
      </c>
      <c r="C52" s="28"/>
      <c r="D52" s="28"/>
      <c r="E52" s="28"/>
      <c r="F52" s="28"/>
      <c r="G52" s="142"/>
      <c r="H52" s="28"/>
      <c r="I52" s="28"/>
      <c r="J52" s="28"/>
      <c r="K52" s="142"/>
      <c r="L52" s="28"/>
      <c r="M52" s="28"/>
      <c r="N52" s="28"/>
    </row>
    <row r="53" spans="1:14" ht="15" customHeight="1">
      <c r="A53" s="5" t="s">
        <v>443</v>
      </c>
      <c r="B53" s="6" t="s">
        <v>281</v>
      </c>
      <c r="C53" s="28"/>
      <c r="D53" s="28"/>
      <c r="E53" s="28"/>
      <c r="F53" s="28"/>
      <c r="G53" s="142"/>
      <c r="H53" s="28"/>
      <c r="I53" s="28"/>
      <c r="J53" s="28"/>
      <c r="K53" s="142"/>
      <c r="L53" s="28"/>
      <c r="M53" s="28"/>
      <c r="N53" s="28"/>
    </row>
    <row r="54" spans="1:14" ht="15" customHeight="1">
      <c r="A54" s="40" t="s">
        <v>478</v>
      </c>
      <c r="B54" s="53" t="s">
        <v>282</v>
      </c>
      <c r="C54" s="28"/>
      <c r="D54" s="28"/>
      <c r="E54" s="28"/>
      <c r="F54" s="28"/>
      <c r="G54" s="142"/>
      <c r="H54" s="28"/>
      <c r="I54" s="28"/>
      <c r="J54" s="28"/>
      <c r="K54" s="142"/>
      <c r="L54" s="28"/>
      <c r="M54" s="28"/>
      <c r="N54" s="28"/>
    </row>
    <row r="55" spans="1:14" ht="15" customHeight="1">
      <c r="A55" s="13" t="s">
        <v>460</v>
      </c>
      <c r="B55" s="6" t="s">
        <v>321</v>
      </c>
      <c r="C55" s="28"/>
      <c r="D55" s="28"/>
      <c r="E55" s="28"/>
      <c r="F55" s="28"/>
      <c r="G55" s="142"/>
      <c r="H55" s="28"/>
      <c r="I55" s="28"/>
      <c r="J55" s="28"/>
      <c r="K55" s="142"/>
      <c r="L55" s="28"/>
      <c r="M55" s="28"/>
      <c r="N55" s="28"/>
    </row>
    <row r="56" spans="1:14" ht="15" customHeight="1">
      <c r="A56" s="13" t="s">
        <v>461</v>
      </c>
      <c r="B56" s="6" t="s">
        <v>322</v>
      </c>
      <c r="C56" s="28"/>
      <c r="D56" s="28"/>
      <c r="E56" s="28"/>
      <c r="F56" s="28"/>
      <c r="G56" s="142"/>
      <c r="H56" s="28"/>
      <c r="I56" s="28"/>
      <c r="J56" s="28"/>
      <c r="K56" s="142"/>
      <c r="L56" s="28"/>
      <c r="M56" s="28"/>
      <c r="N56" s="28"/>
    </row>
    <row r="57" spans="1:14" ht="15" customHeight="1">
      <c r="A57" s="13" t="s">
        <v>323</v>
      </c>
      <c r="B57" s="6" t="s">
        <v>324</v>
      </c>
      <c r="C57" s="28"/>
      <c r="D57" s="28"/>
      <c r="E57" s="28"/>
      <c r="F57" s="28"/>
      <c r="G57" s="142"/>
      <c r="H57" s="28"/>
      <c r="I57" s="28"/>
      <c r="J57" s="28"/>
      <c r="K57" s="142"/>
      <c r="L57" s="28"/>
      <c r="M57" s="28"/>
      <c r="N57" s="28"/>
    </row>
    <row r="58" spans="1:14" ht="15" customHeight="1">
      <c r="A58" s="13" t="s">
        <v>462</v>
      </c>
      <c r="B58" s="6" t="s">
        <v>325</v>
      </c>
      <c r="C58" s="28"/>
      <c r="D58" s="28"/>
      <c r="E58" s="28"/>
      <c r="F58" s="28"/>
      <c r="G58" s="142"/>
      <c r="H58" s="28"/>
      <c r="I58" s="28"/>
      <c r="J58" s="28"/>
      <c r="K58" s="142"/>
      <c r="L58" s="28"/>
      <c r="M58" s="28"/>
      <c r="N58" s="28"/>
    </row>
    <row r="59" spans="1:14" ht="15" customHeight="1">
      <c r="A59" s="13" t="s">
        <v>326</v>
      </c>
      <c r="B59" s="6" t="s">
        <v>327</v>
      </c>
      <c r="C59" s="28"/>
      <c r="D59" s="28"/>
      <c r="E59" s="28"/>
      <c r="F59" s="28"/>
      <c r="G59" s="142"/>
      <c r="H59" s="28"/>
      <c r="I59" s="28"/>
      <c r="J59" s="28"/>
      <c r="K59" s="142"/>
      <c r="L59" s="28"/>
      <c r="M59" s="28"/>
      <c r="N59" s="28"/>
    </row>
    <row r="60" spans="1:14" ht="15" customHeight="1">
      <c r="A60" s="40" t="s">
        <v>483</v>
      </c>
      <c r="B60" s="53" t="s">
        <v>328</v>
      </c>
      <c r="C60" s="28"/>
      <c r="D60" s="28"/>
      <c r="E60" s="28"/>
      <c r="F60" s="28"/>
      <c r="G60" s="142"/>
      <c r="H60" s="28"/>
      <c r="I60" s="28"/>
      <c r="J60" s="28"/>
      <c r="K60" s="142"/>
      <c r="L60" s="28"/>
      <c r="M60" s="28"/>
      <c r="N60" s="28"/>
    </row>
    <row r="61" spans="1:14" ht="15" customHeight="1">
      <c r="A61" s="13" t="s">
        <v>334</v>
      </c>
      <c r="B61" s="6" t="s">
        <v>335</v>
      </c>
      <c r="C61" s="28"/>
      <c r="D61" s="28"/>
      <c r="E61" s="28"/>
      <c r="F61" s="28"/>
      <c r="G61" s="142"/>
      <c r="H61" s="28"/>
      <c r="I61" s="28"/>
      <c r="J61" s="28"/>
      <c r="K61" s="142"/>
      <c r="L61" s="28"/>
      <c r="M61" s="28"/>
      <c r="N61" s="28"/>
    </row>
    <row r="62" spans="1:14" ht="15" customHeight="1">
      <c r="A62" s="5" t="s">
        <v>465</v>
      </c>
      <c r="B62" s="6" t="s">
        <v>336</v>
      </c>
      <c r="C62" s="28"/>
      <c r="D62" s="28"/>
      <c r="E62" s="28"/>
      <c r="F62" s="28"/>
      <c r="G62" s="142"/>
      <c r="H62" s="28"/>
      <c r="I62" s="28"/>
      <c r="J62" s="28"/>
      <c r="K62" s="142"/>
      <c r="L62" s="28"/>
      <c r="M62" s="28"/>
      <c r="N62" s="28"/>
    </row>
    <row r="63" spans="1:14" ht="15" customHeight="1">
      <c r="A63" s="13" t="s">
        <v>466</v>
      </c>
      <c r="B63" s="6" t="s">
        <v>337</v>
      </c>
      <c r="C63" s="28"/>
      <c r="D63" s="28"/>
      <c r="E63" s="28"/>
      <c r="F63" s="28"/>
      <c r="G63" s="142"/>
      <c r="H63" s="28"/>
      <c r="I63" s="28"/>
      <c r="J63" s="28"/>
      <c r="K63" s="142"/>
      <c r="L63" s="28"/>
      <c r="M63" s="28"/>
      <c r="N63" s="28"/>
    </row>
    <row r="64" spans="1:14" ht="15" customHeight="1">
      <c r="A64" s="40" t="s">
        <v>486</v>
      </c>
      <c r="B64" s="53" t="s">
        <v>338</v>
      </c>
      <c r="C64" s="28"/>
      <c r="D64" s="28"/>
      <c r="E64" s="28"/>
      <c r="F64" s="28"/>
      <c r="G64" s="142"/>
      <c r="H64" s="28"/>
      <c r="I64" s="28"/>
      <c r="J64" s="28"/>
      <c r="K64" s="142"/>
      <c r="L64" s="28"/>
      <c r="M64" s="28"/>
      <c r="N64" s="28"/>
    </row>
    <row r="65" spans="1:14" ht="15" customHeight="1">
      <c r="A65" s="63" t="s">
        <v>542</v>
      </c>
      <c r="B65" s="66"/>
      <c r="C65" s="28"/>
      <c r="D65" s="28"/>
      <c r="E65" s="28"/>
      <c r="F65" s="28"/>
      <c r="G65" s="142"/>
      <c r="H65" s="28"/>
      <c r="I65" s="28"/>
      <c r="J65" s="28"/>
      <c r="K65" s="142"/>
      <c r="L65" s="28"/>
      <c r="M65" s="28"/>
      <c r="N65" s="28"/>
    </row>
    <row r="66" spans="1:14" ht="15.75">
      <c r="A66" s="50" t="s">
        <v>485</v>
      </c>
      <c r="B66" s="36" t="s">
        <v>339</v>
      </c>
      <c r="C66" s="28">
        <v>17223</v>
      </c>
      <c r="D66" s="28"/>
      <c r="E66" s="28"/>
      <c r="F66" s="28">
        <v>17223</v>
      </c>
      <c r="G66" s="142">
        <v>18107</v>
      </c>
      <c r="H66" s="28"/>
      <c r="I66" s="28"/>
      <c r="J66" s="28">
        <v>18107</v>
      </c>
      <c r="K66" s="142">
        <v>18250</v>
      </c>
      <c r="L66" s="28"/>
      <c r="M66" s="28"/>
      <c r="N66" s="28">
        <v>18250</v>
      </c>
    </row>
    <row r="67" spans="1:14" ht="15.75">
      <c r="A67" s="143" t="s">
        <v>34</v>
      </c>
      <c r="B67" s="65"/>
      <c r="C67" s="28"/>
      <c r="D67" s="28"/>
      <c r="E67" s="28"/>
      <c r="F67" s="28"/>
      <c r="G67" s="142"/>
      <c r="H67" s="28"/>
      <c r="I67" s="28"/>
      <c r="J67" s="28"/>
      <c r="K67" s="142"/>
      <c r="L67" s="28"/>
      <c r="M67" s="28"/>
      <c r="N67" s="28"/>
    </row>
    <row r="68" spans="1:14" ht="15.75">
      <c r="A68" s="143" t="s">
        <v>35</v>
      </c>
      <c r="B68" s="65"/>
      <c r="C68" s="28"/>
      <c r="D68" s="28"/>
      <c r="E68" s="28"/>
      <c r="F68" s="28"/>
      <c r="G68" s="142"/>
      <c r="H68" s="28"/>
      <c r="I68" s="28"/>
      <c r="J68" s="28"/>
      <c r="K68" s="142"/>
      <c r="L68" s="28"/>
      <c r="M68" s="28"/>
      <c r="N68" s="28"/>
    </row>
    <row r="69" spans="1:14">
      <c r="A69" s="38" t="s">
        <v>467</v>
      </c>
      <c r="B69" s="5" t="s">
        <v>340</v>
      </c>
      <c r="C69" s="28"/>
      <c r="D69" s="28"/>
      <c r="E69" s="28"/>
      <c r="F69" s="28"/>
      <c r="G69" s="142"/>
      <c r="H69" s="28"/>
      <c r="I69" s="28"/>
      <c r="J69" s="28"/>
      <c r="K69" s="142"/>
      <c r="L69" s="28"/>
      <c r="M69" s="28"/>
      <c r="N69" s="28"/>
    </row>
    <row r="70" spans="1:14">
      <c r="A70" s="13" t="s">
        <v>341</v>
      </c>
      <c r="B70" s="5" t="s">
        <v>342</v>
      </c>
      <c r="C70" s="28"/>
      <c r="D70" s="28"/>
      <c r="E70" s="28"/>
      <c r="F70" s="28"/>
      <c r="G70" s="142"/>
      <c r="H70" s="28"/>
      <c r="I70" s="28"/>
      <c r="J70" s="28"/>
      <c r="K70" s="142"/>
      <c r="L70" s="28"/>
      <c r="M70" s="28"/>
      <c r="N70" s="28"/>
    </row>
    <row r="71" spans="1:14">
      <c r="A71" s="38" t="s">
        <v>468</v>
      </c>
      <c r="B71" s="5" t="s">
        <v>343</v>
      </c>
      <c r="C71" s="28"/>
      <c r="D71" s="28"/>
      <c r="E71" s="28"/>
      <c r="F71" s="28"/>
      <c r="G71" s="142"/>
      <c r="H71" s="28"/>
      <c r="I71" s="28"/>
      <c r="J71" s="28"/>
      <c r="K71" s="142"/>
      <c r="L71" s="28"/>
      <c r="M71" s="28"/>
      <c r="N71" s="28"/>
    </row>
    <row r="72" spans="1:14">
      <c r="A72" s="15" t="s">
        <v>487</v>
      </c>
      <c r="B72" s="7" t="s">
        <v>344</v>
      </c>
      <c r="C72" s="28"/>
      <c r="D72" s="28"/>
      <c r="E72" s="28"/>
      <c r="F72" s="28"/>
      <c r="G72" s="142"/>
      <c r="H72" s="28"/>
      <c r="I72" s="28"/>
      <c r="J72" s="28"/>
      <c r="K72" s="142"/>
      <c r="L72" s="28"/>
      <c r="M72" s="28"/>
      <c r="N72" s="28"/>
    </row>
    <row r="73" spans="1:14">
      <c r="A73" s="13" t="s">
        <v>469</v>
      </c>
      <c r="B73" s="5" t="s">
        <v>345</v>
      </c>
      <c r="C73" s="28"/>
      <c r="D73" s="28"/>
      <c r="E73" s="28"/>
      <c r="F73" s="28"/>
      <c r="G73" s="142"/>
      <c r="H73" s="28"/>
      <c r="I73" s="28"/>
      <c r="J73" s="28"/>
      <c r="K73" s="142"/>
      <c r="L73" s="28"/>
      <c r="M73" s="28"/>
      <c r="N73" s="28"/>
    </row>
    <row r="74" spans="1:14">
      <c r="A74" s="38" t="s">
        <v>346</v>
      </c>
      <c r="B74" s="5" t="s">
        <v>347</v>
      </c>
      <c r="C74" s="28"/>
      <c r="D74" s="28"/>
      <c r="E74" s="28"/>
      <c r="F74" s="28"/>
      <c r="G74" s="142"/>
      <c r="H74" s="28"/>
      <c r="I74" s="28"/>
      <c r="J74" s="28"/>
      <c r="K74" s="142"/>
      <c r="L74" s="28"/>
      <c r="M74" s="28"/>
      <c r="N74" s="28"/>
    </row>
    <row r="75" spans="1:14">
      <c r="A75" s="13" t="s">
        <v>470</v>
      </c>
      <c r="B75" s="5" t="s">
        <v>348</v>
      </c>
      <c r="C75" s="28"/>
      <c r="D75" s="28"/>
      <c r="E75" s="28"/>
      <c r="F75" s="28"/>
      <c r="G75" s="142"/>
      <c r="H75" s="28"/>
      <c r="I75" s="28"/>
      <c r="J75" s="28"/>
      <c r="K75" s="142"/>
      <c r="L75" s="28"/>
      <c r="M75" s="28"/>
      <c r="N75" s="28"/>
    </row>
    <row r="76" spans="1:14">
      <c r="A76" s="38" t="s">
        <v>349</v>
      </c>
      <c r="B76" s="5" t="s">
        <v>350</v>
      </c>
      <c r="C76" s="28"/>
      <c r="D76" s="28"/>
      <c r="E76" s="28"/>
      <c r="F76" s="28"/>
      <c r="G76" s="142"/>
      <c r="H76" s="28"/>
      <c r="I76" s="28"/>
      <c r="J76" s="28"/>
      <c r="K76" s="142"/>
      <c r="L76" s="28"/>
      <c r="M76" s="28"/>
      <c r="N76" s="28"/>
    </row>
    <row r="77" spans="1:14">
      <c r="A77" s="14" t="s">
        <v>488</v>
      </c>
      <c r="B77" s="7" t="s">
        <v>351</v>
      </c>
      <c r="C77" s="28"/>
      <c r="D77" s="28"/>
      <c r="E77" s="28"/>
      <c r="F77" s="28"/>
      <c r="G77" s="142"/>
      <c r="H77" s="28"/>
      <c r="I77" s="28"/>
      <c r="J77" s="28"/>
      <c r="K77" s="142"/>
      <c r="L77" s="28"/>
      <c r="M77" s="28"/>
      <c r="N77" s="28"/>
    </row>
    <row r="78" spans="1:14">
      <c r="A78" s="5" t="s">
        <v>548</v>
      </c>
      <c r="B78" s="5" t="s">
        <v>352</v>
      </c>
      <c r="C78" s="28"/>
      <c r="D78" s="28"/>
      <c r="E78" s="28"/>
      <c r="F78" s="28"/>
      <c r="G78" s="142"/>
      <c r="H78" s="28"/>
      <c r="I78" s="28"/>
      <c r="J78" s="28"/>
      <c r="K78" s="142">
        <v>364</v>
      </c>
      <c r="L78" s="28"/>
      <c r="M78" s="28"/>
      <c r="N78" s="28">
        <v>364</v>
      </c>
    </row>
    <row r="79" spans="1:14">
      <c r="A79" s="5" t="s">
        <v>549</v>
      </c>
      <c r="B79" s="5" t="s">
        <v>352</v>
      </c>
      <c r="C79" s="28"/>
      <c r="D79" s="28"/>
      <c r="E79" s="28"/>
      <c r="F79" s="28"/>
      <c r="G79" s="142"/>
      <c r="H79" s="28"/>
      <c r="I79" s="28"/>
      <c r="J79" s="28"/>
      <c r="K79" s="142"/>
      <c r="L79" s="28"/>
      <c r="M79" s="28"/>
      <c r="N79" s="28"/>
    </row>
    <row r="80" spans="1:14">
      <c r="A80" s="5" t="s">
        <v>546</v>
      </c>
      <c r="B80" s="5" t="s">
        <v>353</v>
      </c>
      <c r="C80" s="28"/>
      <c r="D80" s="28"/>
      <c r="E80" s="28"/>
      <c r="F80" s="28"/>
      <c r="G80" s="142"/>
      <c r="H80" s="28"/>
      <c r="I80" s="28"/>
      <c r="J80" s="28"/>
      <c r="K80" s="142"/>
      <c r="L80" s="28"/>
      <c r="M80" s="28"/>
      <c r="N80" s="28"/>
    </row>
    <row r="81" spans="1:14">
      <c r="A81" s="5" t="s">
        <v>547</v>
      </c>
      <c r="B81" s="5" t="s">
        <v>353</v>
      </c>
      <c r="C81" s="28"/>
      <c r="D81" s="28"/>
      <c r="E81" s="28"/>
      <c r="F81" s="28"/>
      <c r="G81" s="142"/>
      <c r="H81" s="28"/>
      <c r="I81" s="28"/>
      <c r="J81" s="28"/>
      <c r="K81" s="142"/>
      <c r="L81" s="28"/>
      <c r="M81" s="28"/>
      <c r="N81" s="28"/>
    </row>
    <row r="82" spans="1:14">
      <c r="A82" s="7" t="s">
        <v>489</v>
      </c>
      <c r="B82" s="7" t="s">
        <v>354</v>
      </c>
      <c r="C82" s="103"/>
      <c r="D82" s="28"/>
      <c r="E82" s="28"/>
      <c r="F82" s="103"/>
      <c r="G82" s="145"/>
      <c r="H82" s="28"/>
      <c r="I82" s="28"/>
      <c r="J82" s="103"/>
      <c r="K82" s="145"/>
      <c r="L82" s="28"/>
      <c r="M82" s="28"/>
      <c r="N82" s="103"/>
    </row>
    <row r="83" spans="1:14">
      <c r="A83" s="38" t="s">
        <v>355</v>
      </c>
      <c r="B83" s="5" t="s">
        <v>356</v>
      </c>
      <c r="C83" s="28"/>
      <c r="D83" s="28"/>
      <c r="E83" s="28"/>
      <c r="F83" s="28"/>
      <c r="G83" s="142"/>
      <c r="H83" s="28"/>
      <c r="I83" s="28"/>
      <c r="J83" s="28"/>
      <c r="K83" s="142"/>
      <c r="L83" s="28"/>
      <c r="M83" s="28"/>
      <c r="N83" s="28"/>
    </row>
    <row r="84" spans="1:14">
      <c r="A84" s="38" t="s">
        <v>357</v>
      </c>
      <c r="B84" s="5" t="s">
        <v>358</v>
      </c>
      <c r="C84" s="28"/>
      <c r="D84" s="28"/>
      <c r="E84" s="28"/>
      <c r="F84" s="124"/>
      <c r="G84" s="142"/>
      <c r="H84" s="28"/>
      <c r="I84" s="28"/>
      <c r="J84" s="28"/>
      <c r="K84" s="142"/>
      <c r="L84" s="28"/>
      <c r="M84" s="28"/>
      <c r="N84" s="28"/>
    </row>
    <row r="85" spans="1:14">
      <c r="A85" s="38" t="s">
        <v>359</v>
      </c>
      <c r="B85" s="5" t="s">
        <v>360</v>
      </c>
      <c r="C85" s="28"/>
      <c r="D85" s="28"/>
      <c r="E85" s="28"/>
      <c r="F85" s="124"/>
      <c r="G85" s="142"/>
      <c r="H85" s="28"/>
      <c r="I85" s="28"/>
      <c r="J85" s="28"/>
      <c r="K85" s="142"/>
      <c r="L85" s="28"/>
      <c r="M85" s="28"/>
      <c r="N85" s="28"/>
    </row>
    <row r="86" spans="1:14">
      <c r="A86" s="38" t="s">
        <v>361</v>
      </c>
      <c r="B86" s="5" t="s">
        <v>362</v>
      </c>
      <c r="C86" s="28"/>
      <c r="D86" s="28"/>
      <c r="E86" s="28"/>
      <c r="F86" s="124"/>
      <c r="G86" s="142"/>
      <c r="H86" s="28"/>
      <c r="I86" s="28"/>
      <c r="J86" s="28"/>
      <c r="K86" s="142"/>
      <c r="L86" s="28"/>
      <c r="M86" s="28"/>
      <c r="N86" s="28"/>
    </row>
    <row r="87" spans="1:14">
      <c r="A87" s="13" t="s">
        <v>471</v>
      </c>
      <c r="B87" s="5" t="s">
        <v>363</v>
      </c>
      <c r="C87" s="28"/>
      <c r="D87" s="28"/>
      <c r="E87" s="28"/>
      <c r="F87" s="124"/>
      <c r="G87" s="142"/>
      <c r="H87" s="28"/>
      <c r="I87" s="28"/>
      <c r="J87" s="28"/>
      <c r="K87" s="142"/>
      <c r="L87" s="28"/>
      <c r="M87" s="28"/>
      <c r="N87" s="28"/>
    </row>
    <row r="88" spans="1:14">
      <c r="A88" s="15" t="s">
        <v>490</v>
      </c>
      <c r="B88" s="7" t="s">
        <v>365</v>
      </c>
      <c r="C88" s="103"/>
      <c r="D88" s="28"/>
      <c r="E88" s="28"/>
      <c r="F88" s="144"/>
      <c r="G88" s="145"/>
      <c r="H88" s="28"/>
      <c r="I88" s="28"/>
      <c r="J88" s="103"/>
      <c r="K88" s="145"/>
      <c r="L88" s="28"/>
      <c r="M88" s="28"/>
      <c r="N88" s="103"/>
    </row>
    <row r="89" spans="1:14">
      <c r="A89" s="13" t="s">
        <v>366</v>
      </c>
      <c r="B89" s="5" t="s">
        <v>367</v>
      </c>
      <c r="C89" s="28"/>
      <c r="D89" s="28"/>
      <c r="E89" s="28"/>
      <c r="F89" s="124"/>
      <c r="G89" s="142"/>
      <c r="H89" s="28"/>
      <c r="I89" s="28"/>
      <c r="J89" s="28"/>
      <c r="K89" s="142"/>
      <c r="L89" s="28"/>
      <c r="M89" s="28"/>
      <c r="N89" s="28"/>
    </row>
    <row r="90" spans="1:14">
      <c r="A90" s="13" t="s">
        <v>368</v>
      </c>
      <c r="B90" s="5" t="s">
        <v>369</v>
      </c>
      <c r="C90" s="28"/>
      <c r="D90" s="28"/>
      <c r="E90" s="28"/>
      <c r="F90" s="124"/>
      <c r="G90" s="142"/>
      <c r="H90" s="28"/>
      <c r="I90" s="28"/>
      <c r="J90" s="28"/>
      <c r="K90" s="142"/>
      <c r="L90" s="28"/>
      <c r="M90" s="28"/>
      <c r="N90" s="28"/>
    </row>
    <row r="91" spans="1:14">
      <c r="A91" s="38" t="s">
        <v>370</v>
      </c>
      <c r="B91" s="5" t="s">
        <v>371</v>
      </c>
      <c r="C91" s="28"/>
      <c r="D91" s="28"/>
      <c r="E91" s="28"/>
      <c r="F91" s="124"/>
      <c r="G91" s="142"/>
      <c r="H91" s="28"/>
      <c r="I91" s="28"/>
      <c r="J91" s="28"/>
      <c r="K91" s="142"/>
      <c r="L91" s="28"/>
      <c r="M91" s="28"/>
      <c r="N91" s="28"/>
    </row>
    <row r="92" spans="1:14">
      <c r="A92" s="38" t="s">
        <v>472</v>
      </c>
      <c r="B92" s="5" t="s">
        <v>372</v>
      </c>
      <c r="C92" s="28"/>
      <c r="D92" s="28"/>
      <c r="E92" s="28"/>
      <c r="F92" s="124"/>
      <c r="G92" s="142"/>
      <c r="H92" s="28"/>
      <c r="I92" s="28"/>
      <c r="J92" s="28"/>
      <c r="K92" s="142"/>
      <c r="L92" s="28"/>
      <c r="M92" s="28"/>
      <c r="N92" s="28"/>
    </row>
    <row r="93" spans="1:14">
      <c r="A93" s="14" t="s">
        <v>491</v>
      </c>
      <c r="B93" s="7" t="s">
        <v>373</v>
      </c>
      <c r="C93" s="28"/>
      <c r="D93" s="28"/>
      <c r="E93" s="28"/>
      <c r="F93" s="124"/>
      <c r="G93" s="142"/>
      <c r="H93" s="28"/>
      <c r="I93" s="28"/>
      <c r="J93" s="28"/>
      <c r="K93" s="142"/>
      <c r="L93" s="28"/>
      <c r="M93" s="28"/>
      <c r="N93" s="28"/>
    </row>
    <row r="94" spans="1:14">
      <c r="A94" s="15" t="s">
        <v>374</v>
      </c>
      <c r="B94" s="7" t="s">
        <v>375</v>
      </c>
      <c r="C94" s="28"/>
      <c r="D94" s="28"/>
      <c r="E94" s="28"/>
      <c r="F94" s="124"/>
      <c r="G94" s="142"/>
      <c r="H94" s="28"/>
      <c r="I94" s="28"/>
      <c r="J94" s="28"/>
      <c r="K94" s="142"/>
      <c r="L94" s="28"/>
      <c r="M94" s="28"/>
      <c r="N94" s="28"/>
    </row>
    <row r="95" spans="1:14" ht="15.75">
      <c r="A95" s="41" t="s">
        <v>492</v>
      </c>
      <c r="B95" s="42" t="s">
        <v>376</v>
      </c>
      <c r="C95" s="103">
        <v>0</v>
      </c>
      <c r="D95" s="28"/>
      <c r="E95" s="28"/>
      <c r="F95" s="144">
        <v>0</v>
      </c>
      <c r="G95" s="145">
        <v>0</v>
      </c>
      <c r="H95" s="28"/>
      <c r="I95" s="28"/>
      <c r="J95" s="103">
        <v>0</v>
      </c>
      <c r="K95" s="145">
        <v>0</v>
      </c>
      <c r="L95" s="28"/>
      <c r="M95" s="28"/>
      <c r="N95" s="103">
        <v>0</v>
      </c>
    </row>
    <row r="96" spans="1:14" ht="15.75">
      <c r="A96" s="141" t="s">
        <v>474</v>
      </c>
      <c r="B96" s="47"/>
      <c r="C96" s="103">
        <v>17223</v>
      </c>
      <c r="D96" s="28"/>
      <c r="E96" s="28"/>
      <c r="F96" s="144">
        <v>17223</v>
      </c>
      <c r="G96" s="145">
        <v>18107</v>
      </c>
      <c r="H96" s="28"/>
      <c r="I96" s="28"/>
      <c r="J96" s="103">
        <v>18107</v>
      </c>
      <c r="K96" s="145">
        <v>18614</v>
      </c>
      <c r="L96" s="28"/>
      <c r="M96" s="28"/>
      <c r="N96" s="103">
        <v>18614</v>
      </c>
    </row>
  </sheetData>
  <mergeCells count="5">
    <mergeCell ref="K4:N4"/>
    <mergeCell ref="A1:F1"/>
    <mergeCell ref="A2:F2"/>
    <mergeCell ref="C4:F4"/>
    <mergeCell ref="G4:J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  <headerFooter>
    <oddHeader>&amp;R3. melléklet a 2/2015. (II.12.)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1"/>
  <sheetViews>
    <sheetView view="pageLayout" zoomScaleNormal="100" workbookViewId="0">
      <selection activeCell="A3" sqref="A3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49" t="s">
        <v>30</v>
      </c>
      <c r="B1" s="153"/>
      <c r="C1" s="153"/>
      <c r="D1" s="153"/>
      <c r="E1" s="153"/>
      <c r="F1" s="153"/>
      <c r="G1" s="153"/>
      <c r="H1" s="153"/>
    </row>
    <row r="2" spans="1:8" ht="26.25" customHeight="1">
      <c r="A2" s="155" t="s">
        <v>13</v>
      </c>
      <c r="B2" s="150"/>
      <c r="C2" s="150"/>
      <c r="D2" s="150"/>
      <c r="E2" s="150"/>
      <c r="F2" s="150"/>
      <c r="G2" s="150"/>
      <c r="H2" s="150"/>
    </row>
    <row r="3" spans="1:8">
      <c r="A3" s="102" t="s">
        <v>683</v>
      </c>
    </row>
    <row r="4" spans="1:8" ht="30">
      <c r="A4" s="2" t="s">
        <v>74</v>
      </c>
      <c r="B4" s="3" t="s">
        <v>75</v>
      </c>
      <c r="C4" s="99" t="s">
        <v>572</v>
      </c>
      <c r="D4" s="99" t="s">
        <v>573</v>
      </c>
      <c r="E4" s="99" t="s">
        <v>571</v>
      </c>
      <c r="F4" s="64" t="s">
        <v>1</v>
      </c>
      <c r="G4" s="64" t="s">
        <v>1</v>
      </c>
      <c r="H4" s="73" t="s">
        <v>2</v>
      </c>
    </row>
    <row r="5" spans="1:8">
      <c r="A5" s="28"/>
      <c r="B5" s="28"/>
      <c r="C5" s="28"/>
      <c r="D5" s="28"/>
      <c r="E5" s="28"/>
      <c r="F5" s="28"/>
      <c r="G5" s="28"/>
      <c r="H5" s="28"/>
    </row>
    <row r="6" spans="1:8">
      <c r="A6" s="28"/>
      <c r="B6" s="28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spans="1:8">
      <c r="A9" s="13" t="s">
        <v>177</v>
      </c>
      <c r="B9" s="6" t="s">
        <v>178</v>
      </c>
      <c r="C9" s="28"/>
      <c r="D9" s="28"/>
      <c r="E9" s="28"/>
      <c r="F9" s="28"/>
      <c r="G9" s="28"/>
      <c r="H9" s="28"/>
    </row>
    <row r="10" spans="1:8">
      <c r="A10" s="13"/>
      <c r="B10" s="6"/>
      <c r="C10" s="28"/>
      <c r="D10" s="28"/>
      <c r="E10" s="28"/>
      <c r="F10" s="28"/>
      <c r="G10" s="28"/>
      <c r="H10" s="28"/>
    </row>
    <row r="11" spans="1:8">
      <c r="A11" s="13"/>
      <c r="B11" s="6"/>
      <c r="C11" s="28"/>
      <c r="D11" s="28"/>
      <c r="E11" s="28"/>
      <c r="F11" s="28"/>
      <c r="G11" s="28"/>
      <c r="H11" s="28"/>
    </row>
    <row r="12" spans="1:8">
      <c r="A12" s="13"/>
      <c r="B12" s="6"/>
      <c r="C12" s="28"/>
      <c r="D12" s="28"/>
      <c r="E12" s="28"/>
      <c r="F12" s="28"/>
      <c r="G12" s="28"/>
      <c r="H12" s="28"/>
    </row>
    <row r="13" spans="1:8">
      <c r="A13" s="13"/>
      <c r="B13" s="6"/>
      <c r="C13" s="28"/>
      <c r="D13" s="28"/>
      <c r="E13" s="28"/>
      <c r="F13" s="28"/>
      <c r="G13" s="28"/>
      <c r="H13" s="28"/>
    </row>
    <row r="14" spans="1:8">
      <c r="A14" s="13" t="s">
        <v>389</v>
      </c>
      <c r="B14" s="6" t="s">
        <v>179</v>
      </c>
      <c r="C14" s="28"/>
      <c r="D14" s="28"/>
      <c r="E14" s="28"/>
      <c r="F14" s="28"/>
      <c r="G14" s="28"/>
      <c r="H14" s="28"/>
    </row>
    <row r="15" spans="1:8">
      <c r="A15" s="13" t="s">
        <v>575</v>
      </c>
      <c r="B15" s="6"/>
      <c r="C15" s="28"/>
      <c r="D15" s="28"/>
      <c r="E15" s="28"/>
      <c r="F15" s="28"/>
      <c r="G15" s="28"/>
      <c r="H15" s="28"/>
    </row>
    <row r="16" spans="1:8">
      <c r="A16" s="13" t="s">
        <v>576</v>
      </c>
      <c r="B16" s="6"/>
      <c r="C16" s="28"/>
      <c r="D16" s="28"/>
      <c r="E16" s="28"/>
      <c r="F16" s="28"/>
      <c r="G16" s="28"/>
      <c r="H16" s="28"/>
    </row>
    <row r="17" spans="1:8">
      <c r="A17" s="13"/>
      <c r="B17" s="6"/>
      <c r="C17" s="28"/>
      <c r="D17" s="28"/>
      <c r="E17" s="28"/>
      <c r="F17" s="28"/>
      <c r="G17" s="28"/>
      <c r="H17" s="28"/>
    </row>
    <row r="18" spans="1:8">
      <c r="A18" s="13"/>
      <c r="B18" s="6"/>
      <c r="C18" s="28"/>
      <c r="D18" s="28"/>
      <c r="E18" s="28"/>
      <c r="F18" s="28"/>
      <c r="G18" s="28"/>
      <c r="H18" s="28"/>
    </row>
    <row r="19" spans="1:8">
      <c r="A19" s="5" t="s">
        <v>180</v>
      </c>
      <c r="B19" s="6" t="s">
        <v>181</v>
      </c>
      <c r="C19" s="28"/>
      <c r="D19" s="28"/>
      <c r="E19" s="28"/>
      <c r="F19" s="28"/>
      <c r="G19" s="28"/>
      <c r="H19" s="28"/>
    </row>
    <row r="20" spans="1:8">
      <c r="A20" s="5"/>
      <c r="B20" s="6"/>
      <c r="C20" s="28"/>
      <c r="D20" s="28"/>
      <c r="E20" s="28"/>
      <c r="F20" s="28"/>
      <c r="G20" s="28"/>
      <c r="H20" s="28"/>
    </row>
    <row r="21" spans="1:8">
      <c r="A21" s="5"/>
      <c r="B21" s="6"/>
      <c r="C21" s="28"/>
      <c r="D21" s="28"/>
      <c r="E21" s="28"/>
      <c r="F21" s="28"/>
      <c r="G21" s="28"/>
      <c r="H21" s="28"/>
    </row>
    <row r="22" spans="1:8">
      <c r="A22" s="13" t="s">
        <v>182</v>
      </c>
      <c r="B22" s="6" t="s">
        <v>183</v>
      </c>
      <c r="C22" s="28"/>
      <c r="D22" s="28"/>
      <c r="E22" s="28"/>
      <c r="F22" s="28"/>
      <c r="G22" s="28"/>
      <c r="H22" s="28"/>
    </row>
    <row r="23" spans="1:8">
      <c r="A23" s="13"/>
      <c r="B23" s="6"/>
      <c r="C23" s="28"/>
      <c r="D23" s="28"/>
      <c r="E23" s="28"/>
      <c r="F23" s="28"/>
      <c r="G23" s="28"/>
      <c r="H23" s="28"/>
    </row>
    <row r="24" spans="1:8">
      <c r="A24" s="13"/>
      <c r="B24" s="6"/>
      <c r="C24" s="28"/>
      <c r="D24" s="28"/>
      <c r="E24" s="28"/>
      <c r="F24" s="28"/>
      <c r="G24" s="28"/>
      <c r="H24" s="28"/>
    </row>
    <row r="25" spans="1:8">
      <c r="A25" s="13" t="s">
        <v>184</v>
      </c>
      <c r="B25" s="6" t="s">
        <v>185</v>
      </c>
      <c r="C25" s="28"/>
      <c r="D25" s="28"/>
      <c r="E25" s="28"/>
      <c r="F25" s="28"/>
      <c r="G25" s="28"/>
      <c r="H25" s="28"/>
    </row>
    <row r="26" spans="1:8">
      <c r="A26" s="13"/>
      <c r="B26" s="6"/>
      <c r="C26" s="28"/>
      <c r="D26" s="28"/>
      <c r="E26" s="28"/>
      <c r="F26" s="28"/>
      <c r="G26" s="28"/>
      <c r="H26" s="28"/>
    </row>
    <row r="27" spans="1:8">
      <c r="A27" s="13"/>
      <c r="B27" s="6"/>
      <c r="C27" s="28"/>
      <c r="D27" s="28"/>
      <c r="E27" s="28"/>
      <c r="F27" s="28"/>
      <c r="G27" s="28"/>
      <c r="H27" s="28"/>
    </row>
    <row r="28" spans="1:8">
      <c r="A28" s="5" t="s">
        <v>186</v>
      </c>
      <c r="B28" s="6" t="s">
        <v>187</v>
      </c>
      <c r="C28" s="28"/>
      <c r="D28" s="28"/>
      <c r="E28" s="28"/>
      <c r="F28" s="28"/>
      <c r="G28" s="28"/>
      <c r="H28" s="28"/>
    </row>
    <row r="29" spans="1:8">
      <c r="A29" s="5" t="s">
        <v>188</v>
      </c>
      <c r="B29" s="6" t="s">
        <v>189</v>
      </c>
      <c r="C29" s="28"/>
      <c r="D29" s="28"/>
      <c r="E29" s="28"/>
      <c r="F29" s="28"/>
      <c r="G29" s="28"/>
      <c r="H29" s="28"/>
    </row>
    <row r="30" spans="1:8" ht="15.75">
      <c r="A30" s="18" t="s">
        <v>390</v>
      </c>
      <c r="B30" s="9" t="s">
        <v>190</v>
      </c>
      <c r="C30" s="28"/>
      <c r="D30" s="28"/>
      <c r="E30" s="28"/>
      <c r="F30" s="28"/>
      <c r="G30" s="28"/>
      <c r="H30" s="28"/>
    </row>
    <row r="31" spans="1:8" ht="15.75">
      <c r="A31" s="22"/>
      <c r="B31" s="8"/>
      <c r="C31" s="28"/>
      <c r="D31" s="28"/>
      <c r="E31" s="28"/>
      <c r="F31" s="28"/>
      <c r="G31" s="28"/>
      <c r="H31" s="28"/>
    </row>
    <row r="32" spans="1:8" ht="15.75">
      <c r="A32" s="22"/>
      <c r="B32" s="8"/>
      <c r="C32" s="28"/>
      <c r="D32" s="28"/>
      <c r="E32" s="28"/>
      <c r="F32" s="28"/>
      <c r="G32" s="28"/>
      <c r="H32" s="28"/>
    </row>
    <row r="33" spans="1:8" ht="15.75">
      <c r="A33" s="22"/>
      <c r="B33" s="8"/>
      <c r="C33" s="28"/>
      <c r="D33" s="28"/>
      <c r="E33" s="28"/>
      <c r="F33" s="28"/>
      <c r="G33" s="28"/>
      <c r="H33" s="28"/>
    </row>
    <row r="34" spans="1:8" ht="15.75">
      <c r="A34" s="22"/>
      <c r="B34" s="8"/>
      <c r="C34" s="28"/>
      <c r="D34" s="28"/>
      <c r="E34" s="28"/>
      <c r="F34" s="28"/>
      <c r="G34" s="28"/>
      <c r="H34" s="28"/>
    </row>
    <row r="35" spans="1:8">
      <c r="A35" s="13" t="s">
        <v>191</v>
      </c>
      <c r="B35" s="6" t="s">
        <v>192</v>
      </c>
      <c r="C35" s="28">
        <v>2031</v>
      </c>
      <c r="D35" s="28"/>
      <c r="E35" s="28"/>
      <c r="F35" s="28"/>
      <c r="G35" s="28"/>
      <c r="H35" s="28">
        <v>2031</v>
      </c>
    </row>
    <row r="36" spans="1:8">
      <c r="A36" s="13" t="s">
        <v>574</v>
      </c>
      <c r="B36" s="6"/>
      <c r="C36" s="28"/>
      <c r="D36" s="28"/>
      <c r="E36" s="28"/>
      <c r="F36" s="28"/>
      <c r="G36" s="28"/>
      <c r="H36" s="28"/>
    </row>
    <row r="37" spans="1:8">
      <c r="A37" s="13"/>
      <c r="B37" s="6"/>
      <c r="C37" s="28"/>
      <c r="D37" s="28"/>
      <c r="E37" s="28"/>
      <c r="F37" s="28"/>
      <c r="G37" s="28"/>
      <c r="H37" s="28"/>
    </row>
    <row r="38" spans="1:8">
      <c r="A38" s="13"/>
      <c r="B38" s="6"/>
      <c r="C38" s="28"/>
      <c r="D38" s="28"/>
      <c r="E38" s="28"/>
      <c r="F38" s="28"/>
      <c r="G38" s="28"/>
      <c r="H38" s="28"/>
    </row>
    <row r="39" spans="1:8">
      <c r="A39" s="13"/>
      <c r="B39" s="6"/>
      <c r="C39" s="28"/>
      <c r="D39" s="28"/>
      <c r="E39" s="28"/>
      <c r="F39" s="28"/>
      <c r="G39" s="28"/>
      <c r="H39" s="28"/>
    </row>
    <row r="40" spans="1:8">
      <c r="A40" s="13" t="s">
        <v>193</v>
      </c>
      <c r="B40" s="6" t="s">
        <v>194</v>
      </c>
      <c r="C40" s="28"/>
      <c r="D40" s="28"/>
      <c r="E40" s="28"/>
      <c r="F40" s="28"/>
      <c r="G40" s="28"/>
      <c r="H40" s="28"/>
    </row>
    <row r="41" spans="1:8">
      <c r="A41" s="13"/>
      <c r="B41" s="6"/>
      <c r="C41" s="28"/>
      <c r="D41" s="28"/>
      <c r="E41" s="28"/>
      <c r="F41" s="28"/>
      <c r="G41" s="28"/>
      <c r="H41" s="28"/>
    </row>
    <row r="42" spans="1:8">
      <c r="A42" s="13"/>
      <c r="B42" s="6"/>
      <c r="C42" s="28"/>
      <c r="D42" s="28"/>
      <c r="E42" s="28"/>
      <c r="F42" s="28"/>
      <c r="G42" s="28"/>
      <c r="H42" s="28"/>
    </row>
    <row r="43" spans="1:8">
      <c r="A43" s="13"/>
      <c r="B43" s="6"/>
      <c r="C43" s="28"/>
      <c r="D43" s="28"/>
      <c r="E43" s="28"/>
      <c r="F43" s="28"/>
      <c r="G43" s="28"/>
      <c r="H43" s="28"/>
    </row>
    <row r="44" spans="1:8">
      <c r="A44" s="13"/>
      <c r="B44" s="6"/>
      <c r="C44" s="28"/>
      <c r="D44" s="28"/>
      <c r="E44" s="28"/>
      <c r="F44" s="28"/>
      <c r="G44" s="28"/>
      <c r="H44" s="28"/>
    </row>
    <row r="45" spans="1:8">
      <c r="A45" s="13" t="s">
        <v>195</v>
      </c>
      <c r="B45" s="6" t="s">
        <v>196</v>
      </c>
      <c r="C45" s="28"/>
      <c r="D45" s="28"/>
      <c r="E45" s="28"/>
      <c r="F45" s="28"/>
      <c r="G45" s="28"/>
      <c r="H45" s="28"/>
    </row>
    <row r="46" spans="1:8">
      <c r="A46" s="13" t="s">
        <v>197</v>
      </c>
      <c r="B46" s="6" t="s">
        <v>198</v>
      </c>
      <c r="C46" s="28">
        <v>548</v>
      </c>
      <c r="D46" s="28"/>
      <c r="E46" s="28"/>
      <c r="F46" s="28"/>
      <c r="G46" s="28"/>
      <c r="H46" s="28">
        <v>548</v>
      </c>
    </row>
    <row r="47" spans="1:8" ht="15.75">
      <c r="A47" s="18" t="s">
        <v>391</v>
      </c>
      <c r="B47" s="9" t="s">
        <v>199</v>
      </c>
      <c r="C47" s="28">
        <f>SUM(C31:C46)</f>
        <v>2579</v>
      </c>
      <c r="D47" s="28"/>
      <c r="E47" s="28"/>
      <c r="F47" s="28"/>
      <c r="G47" s="28"/>
      <c r="H47" s="28">
        <f>SUM(H31:H46)</f>
        <v>2579</v>
      </c>
    </row>
    <row r="50" spans="1:7">
      <c r="A50" s="44" t="s">
        <v>554</v>
      </c>
      <c r="B50" s="44" t="s">
        <v>555</v>
      </c>
      <c r="C50" s="44" t="s">
        <v>556</v>
      </c>
      <c r="D50" s="44" t="s">
        <v>557</v>
      </c>
      <c r="E50" s="4"/>
      <c r="F50" s="4"/>
      <c r="G50" s="4"/>
    </row>
    <row r="51" spans="1:7">
      <c r="A51" s="43"/>
      <c r="B51" s="43"/>
      <c r="C51" s="43"/>
      <c r="D51" s="43"/>
      <c r="E51" s="4"/>
      <c r="F51" s="4"/>
      <c r="G51" s="4"/>
    </row>
    <row r="52" spans="1:7">
      <c r="A52" s="43"/>
      <c r="B52" s="43"/>
      <c r="C52" s="43"/>
      <c r="D52" s="43"/>
      <c r="E52" s="4"/>
      <c r="F52" s="4"/>
      <c r="G52" s="4"/>
    </row>
    <row r="53" spans="1:7">
      <c r="A53" s="43"/>
      <c r="B53" s="43"/>
      <c r="C53" s="43"/>
      <c r="D53" s="43"/>
      <c r="E53" s="4"/>
      <c r="F53" s="4"/>
      <c r="G53" s="4"/>
    </row>
    <row r="54" spans="1:7">
      <c r="A54" s="43"/>
      <c r="B54" s="43"/>
      <c r="C54" s="43"/>
      <c r="D54" s="43"/>
      <c r="E54" s="4"/>
      <c r="F54" s="4"/>
      <c r="G54" s="4"/>
    </row>
    <row r="55" spans="1:7">
      <c r="A55" s="13" t="s">
        <v>177</v>
      </c>
      <c r="B55" s="6" t="s">
        <v>178</v>
      </c>
      <c r="C55" s="43"/>
      <c r="D55" s="43"/>
      <c r="E55" s="4"/>
      <c r="F55" s="4"/>
      <c r="G55" s="4"/>
    </row>
    <row r="56" spans="1:7">
      <c r="A56" s="13"/>
      <c r="B56" s="6"/>
      <c r="C56" s="43"/>
      <c r="D56" s="43"/>
      <c r="E56" s="4"/>
      <c r="F56" s="4"/>
      <c r="G56" s="4"/>
    </row>
    <row r="57" spans="1:7">
      <c r="A57" s="13"/>
      <c r="B57" s="6"/>
      <c r="C57" s="43"/>
      <c r="D57" s="43"/>
      <c r="E57" s="4"/>
      <c r="F57" s="4"/>
      <c r="G57" s="4"/>
    </row>
    <row r="58" spans="1:7">
      <c r="A58" s="13"/>
      <c r="B58" s="6"/>
      <c r="C58" s="43"/>
      <c r="D58" s="43"/>
      <c r="E58" s="4"/>
      <c r="F58" s="4"/>
      <c r="G58" s="4"/>
    </row>
    <row r="59" spans="1:7">
      <c r="A59" s="13"/>
      <c r="B59" s="6"/>
      <c r="C59" s="43"/>
      <c r="D59" s="43"/>
      <c r="E59" s="4"/>
      <c r="F59" s="4"/>
      <c r="G59" s="4"/>
    </row>
    <row r="60" spans="1:7">
      <c r="A60" s="13" t="s">
        <v>389</v>
      </c>
      <c r="B60" s="6" t="s">
        <v>179</v>
      </c>
      <c r="C60" s="43"/>
      <c r="D60" s="43"/>
      <c r="E60" s="4"/>
      <c r="F60" s="4"/>
      <c r="G60" s="4"/>
    </row>
    <row r="61" spans="1:7">
      <c r="A61" s="13"/>
      <c r="B61" s="6"/>
      <c r="C61" s="43"/>
      <c r="D61" s="43"/>
      <c r="E61" s="4"/>
      <c r="F61" s="4"/>
      <c r="G61" s="4"/>
    </row>
    <row r="62" spans="1:7">
      <c r="A62" s="13"/>
      <c r="B62" s="6"/>
      <c r="C62" s="43"/>
      <c r="D62" s="43"/>
      <c r="E62" s="4"/>
      <c r="F62" s="4"/>
      <c r="G62" s="4"/>
    </row>
    <row r="63" spans="1:7">
      <c r="A63" s="13"/>
      <c r="B63" s="6"/>
      <c r="C63" s="43"/>
      <c r="D63" s="43"/>
      <c r="E63" s="4"/>
      <c r="F63" s="4"/>
      <c r="G63" s="4"/>
    </row>
    <row r="64" spans="1:7">
      <c r="A64" s="13"/>
      <c r="B64" s="6"/>
      <c r="C64" s="43"/>
      <c r="D64" s="43"/>
      <c r="E64" s="4"/>
      <c r="F64" s="4"/>
      <c r="G64" s="4"/>
    </row>
    <row r="65" spans="1:7">
      <c r="A65" s="5" t="s">
        <v>180</v>
      </c>
      <c r="B65" s="6" t="s">
        <v>181</v>
      </c>
      <c r="C65" s="43"/>
      <c r="D65" s="43"/>
      <c r="E65" s="4"/>
      <c r="F65" s="4"/>
      <c r="G65" s="4"/>
    </row>
    <row r="66" spans="1:7">
      <c r="A66" s="5"/>
      <c r="B66" s="6"/>
      <c r="C66" s="43"/>
      <c r="D66" s="43"/>
      <c r="E66" s="4"/>
      <c r="F66" s="4"/>
      <c r="G66" s="4"/>
    </row>
    <row r="67" spans="1:7">
      <c r="A67" s="5"/>
      <c r="B67" s="6"/>
      <c r="C67" s="43"/>
      <c r="D67" s="43"/>
      <c r="E67" s="4"/>
      <c r="F67" s="4"/>
      <c r="G67" s="4"/>
    </row>
    <row r="68" spans="1:7">
      <c r="A68" s="13" t="s">
        <v>182</v>
      </c>
      <c r="B68" s="6" t="s">
        <v>183</v>
      </c>
      <c r="C68" s="43"/>
      <c r="D68" s="43"/>
      <c r="E68" s="4"/>
      <c r="F68" s="4"/>
      <c r="G68" s="4"/>
    </row>
    <row r="69" spans="1:7" ht="15.75">
      <c r="A69" s="18" t="s">
        <v>390</v>
      </c>
      <c r="B69" s="9" t="s">
        <v>190</v>
      </c>
      <c r="C69" s="43"/>
      <c r="D69" s="43"/>
      <c r="E69" s="4"/>
      <c r="F69" s="4"/>
      <c r="G69" s="4"/>
    </row>
    <row r="70" spans="1:7" ht="15.75">
      <c r="A70" s="22"/>
      <c r="B70" s="8"/>
      <c r="C70" s="43"/>
      <c r="D70" s="43"/>
      <c r="E70" s="4"/>
      <c r="F70" s="4"/>
      <c r="G70" s="4"/>
    </row>
    <row r="71" spans="1:7" ht="15.75">
      <c r="A71" s="22"/>
      <c r="B71" s="8"/>
      <c r="C71" s="43"/>
      <c r="D71" s="43"/>
      <c r="E71" s="4"/>
      <c r="F71" s="4"/>
      <c r="G71" s="4"/>
    </row>
    <row r="72" spans="1:7" ht="15.75">
      <c r="A72" s="22"/>
      <c r="B72" s="8"/>
      <c r="C72" s="43"/>
      <c r="D72" s="43"/>
      <c r="E72" s="4"/>
      <c r="F72" s="4"/>
      <c r="G72" s="4"/>
    </row>
    <row r="73" spans="1:7" ht="15.75">
      <c r="A73" s="22"/>
      <c r="B73" s="8"/>
      <c r="C73" s="43"/>
      <c r="D73" s="43"/>
      <c r="E73" s="4"/>
      <c r="F73" s="4"/>
      <c r="G73" s="4"/>
    </row>
    <row r="74" spans="1:7">
      <c r="A74" s="13" t="s">
        <v>191</v>
      </c>
      <c r="B74" s="6" t="s">
        <v>192</v>
      </c>
      <c r="C74" s="43">
        <v>548</v>
      </c>
      <c r="D74" s="43">
        <v>2579</v>
      </c>
      <c r="E74" s="4"/>
      <c r="F74" s="4"/>
      <c r="G74" s="4"/>
    </row>
    <row r="75" spans="1:7">
      <c r="A75" s="13"/>
      <c r="B75" s="6"/>
      <c r="C75" s="43"/>
      <c r="D75" s="43"/>
      <c r="E75" s="4"/>
      <c r="F75" s="4"/>
      <c r="G75" s="4"/>
    </row>
    <row r="76" spans="1:7">
      <c r="A76" s="13"/>
      <c r="B76" s="6"/>
      <c r="C76" s="43"/>
      <c r="D76" s="43"/>
      <c r="E76" s="4"/>
      <c r="F76" s="4"/>
      <c r="G76" s="4"/>
    </row>
    <row r="77" spans="1:7">
      <c r="A77" s="13"/>
      <c r="B77" s="6"/>
      <c r="C77" s="43"/>
      <c r="D77" s="43"/>
      <c r="E77" s="4"/>
      <c r="F77" s="4"/>
      <c r="G77" s="4"/>
    </row>
    <row r="78" spans="1:7">
      <c r="A78" s="13"/>
      <c r="B78" s="6"/>
      <c r="C78" s="43"/>
      <c r="D78" s="43"/>
      <c r="E78" s="4"/>
      <c r="F78" s="4"/>
      <c r="G78" s="4"/>
    </row>
    <row r="79" spans="1:7">
      <c r="A79" s="13" t="s">
        <v>193</v>
      </c>
      <c r="B79" s="6" t="s">
        <v>194</v>
      </c>
      <c r="C79" s="43"/>
      <c r="D79" s="43"/>
      <c r="E79" s="4"/>
      <c r="F79" s="4"/>
      <c r="G79" s="4"/>
    </row>
    <row r="80" spans="1:7">
      <c r="A80" s="13"/>
      <c r="B80" s="6"/>
      <c r="C80" s="43"/>
      <c r="D80" s="43"/>
      <c r="E80" s="4"/>
      <c r="F80" s="4"/>
      <c r="G80" s="4"/>
    </row>
    <row r="81" spans="1:7">
      <c r="A81" s="13"/>
      <c r="B81" s="6"/>
      <c r="C81" s="43"/>
      <c r="D81" s="43"/>
      <c r="E81" s="4"/>
      <c r="F81" s="4"/>
      <c r="G81" s="4"/>
    </row>
    <row r="82" spans="1:7">
      <c r="A82" s="13"/>
      <c r="B82" s="6"/>
      <c r="C82" s="43"/>
      <c r="D82" s="43"/>
      <c r="E82" s="4"/>
      <c r="F82" s="4"/>
      <c r="G82" s="4"/>
    </row>
    <row r="83" spans="1:7">
      <c r="A83" s="13"/>
      <c r="B83" s="6"/>
      <c r="C83" s="43"/>
      <c r="D83" s="43"/>
      <c r="E83" s="4"/>
      <c r="F83" s="4"/>
      <c r="G83" s="4"/>
    </row>
    <row r="84" spans="1:7">
      <c r="A84" s="13" t="s">
        <v>195</v>
      </c>
      <c r="B84" s="6" t="s">
        <v>196</v>
      </c>
      <c r="C84" s="43"/>
      <c r="D84" s="43"/>
      <c r="E84" s="4"/>
      <c r="F84" s="4"/>
      <c r="G84" s="4"/>
    </row>
    <row r="85" spans="1:7" ht="15.75">
      <c r="A85" s="18" t="s">
        <v>391</v>
      </c>
      <c r="B85" s="9" t="s">
        <v>199</v>
      </c>
      <c r="C85" s="43"/>
      <c r="D85" s="43"/>
      <c r="E85" s="4"/>
      <c r="F85" s="4"/>
      <c r="G85" s="4"/>
    </row>
    <row r="86" spans="1:7">
      <c r="A86" s="4"/>
      <c r="B86" s="4"/>
      <c r="C86" s="4"/>
      <c r="D86" s="4"/>
      <c r="E86" s="4"/>
      <c r="F86" s="4"/>
      <c r="G86" s="4"/>
    </row>
    <row r="87" spans="1:7">
      <c r="A87" s="4"/>
      <c r="B87" s="4"/>
      <c r="C87" s="4"/>
      <c r="D87" s="4"/>
      <c r="E87" s="4"/>
      <c r="F87" s="4"/>
      <c r="G87" s="4"/>
    </row>
    <row r="88" spans="1:7">
      <c r="A88" s="4"/>
      <c r="B88" s="4"/>
      <c r="C88" s="4"/>
      <c r="D88" s="4"/>
      <c r="E88" s="4"/>
      <c r="F88" s="4"/>
      <c r="G88" s="4"/>
    </row>
    <row r="89" spans="1:7">
      <c r="A89" s="4"/>
      <c r="B89" s="4"/>
      <c r="C89" s="4"/>
      <c r="D89" s="4"/>
      <c r="E89" s="4"/>
      <c r="F89" s="4"/>
      <c r="G89" s="4"/>
    </row>
    <row r="90" spans="1:7">
      <c r="A90" s="4"/>
      <c r="B90" s="4"/>
      <c r="C90" s="4"/>
      <c r="D90" s="4"/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</sheetData>
  <mergeCells count="2">
    <mergeCell ref="A1:H1"/>
    <mergeCell ref="A2:H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&amp;R4. melléklet 2/2015. (II.12.)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view="pageLayout" zoomScaleNormal="100" workbookViewId="0">
      <selection activeCell="A65" sqref="A65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ht="25.5" customHeight="1">
      <c r="A1" s="149" t="s">
        <v>30</v>
      </c>
      <c r="B1" s="153"/>
      <c r="C1" s="153"/>
      <c r="D1" s="153"/>
      <c r="E1" s="153"/>
    </row>
    <row r="2" spans="1:5" ht="23.25" customHeight="1">
      <c r="A2" s="155" t="s">
        <v>541</v>
      </c>
      <c r="B2" s="159"/>
      <c r="C2" s="159"/>
      <c r="D2" s="159"/>
      <c r="E2" s="159"/>
    </row>
    <row r="3" spans="1:5">
      <c r="A3" s="1"/>
    </row>
    <row r="4" spans="1:5">
      <c r="A4" s="102" t="s">
        <v>683</v>
      </c>
    </row>
    <row r="5" spans="1:5" ht="64.5" customHeight="1">
      <c r="A5" s="59" t="s">
        <v>540</v>
      </c>
      <c r="B5" s="60" t="s">
        <v>684</v>
      </c>
      <c r="C5" s="60" t="s">
        <v>577</v>
      </c>
      <c r="D5" s="60" t="s">
        <v>685</v>
      </c>
      <c r="E5" s="73" t="s">
        <v>2</v>
      </c>
    </row>
    <row r="6" spans="1:5" ht="15" customHeight="1">
      <c r="A6" s="60" t="s">
        <v>514</v>
      </c>
      <c r="B6" s="61"/>
      <c r="C6" s="61"/>
      <c r="D6" s="61"/>
      <c r="E6" s="61"/>
    </row>
    <row r="7" spans="1:5" ht="15" customHeight="1">
      <c r="A7" s="60" t="s">
        <v>515</v>
      </c>
      <c r="B7" s="61"/>
      <c r="C7" s="61"/>
      <c r="D7" s="61"/>
      <c r="E7" s="61"/>
    </row>
    <row r="8" spans="1:5" ht="15" customHeight="1">
      <c r="A8" s="60" t="s">
        <v>516</v>
      </c>
      <c r="B8" s="61"/>
      <c r="C8" s="61"/>
      <c r="D8" s="61"/>
      <c r="E8" s="61"/>
    </row>
    <row r="9" spans="1:5" ht="15" customHeight="1">
      <c r="A9" s="60" t="s">
        <v>517</v>
      </c>
      <c r="B9" s="61"/>
      <c r="C9" s="61"/>
      <c r="D9" s="61"/>
      <c r="E9" s="61"/>
    </row>
    <row r="10" spans="1:5" ht="15" customHeight="1">
      <c r="A10" s="59" t="s">
        <v>535</v>
      </c>
      <c r="B10" s="61"/>
      <c r="C10" s="61"/>
      <c r="D10" s="61"/>
      <c r="E10" s="61"/>
    </row>
    <row r="11" spans="1:5" ht="15" customHeight="1">
      <c r="A11" s="60" t="s">
        <v>518</v>
      </c>
      <c r="B11" s="61"/>
      <c r="C11" s="61"/>
      <c r="D11" s="61"/>
      <c r="E11" s="61"/>
    </row>
    <row r="12" spans="1:5" ht="33" customHeight="1">
      <c r="A12" s="60" t="s">
        <v>519</v>
      </c>
      <c r="B12" s="61"/>
      <c r="C12" s="61"/>
      <c r="D12" s="61"/>
      <c r="E12" s="61"/>
    </row>
    <row r="13" spans="1:5" ht="15" customHeight="1">
      <c r="A13" s="60" t="s">
        <v>520</v>
      </c>
      <c r="B13" s="61"/>
      <c r="C13" s="61"/>
      <c r="D13" s="61"/>
      <c r="E13" s="61"/>
    </row>
    <row r="14" spans="1:5" ht="15" customHeight="1">
      <c r="A14" s="60" t="s">
        <v>521</v>
      </c>
      <c r="B14" s="61">
        <v>1</v>
      </c>
      <c r="C14" s="61"/>
      <c r="D14" s="61"/>
      <c r="E14" s="61">
        <v>1</v>
      </c>
    </row>
    <row r="15" spans="1:5" ht="15" customHeight="1">
      <c r="A15" s="60" t="s">
        <v>522</v>
      </c>
      <c r="B15" s="61"/>
      <c r="C15" s="61"/>
      <c r="D15" s="61"/>
      <c r="E15" s="61"/>
    </row>
    <row r="16" spans="1:5" ht="15" customHeight="1">
      <c r="A16" s="60" t="s">
        <v>523</v>
      </c>
      <c r="B16" s="61"/>
      <c r="C16" s="61"/>
      <c r="D16" s="61"/>
      <c r="E16" s="61">
        <v>1</v>
      </c>
    </row>
    <row r="17" spans="1:5" ht="15" customHeight="1">
      <c r="A17" s="60" t="s">
        <v>524</v>
      </c>
      <c r="B17" s="61"/>
      <c r="C17" s="61"/>
      <c r="D17" s="61"/>
      <c r="E17" s="61"/>
    </row>
    <row r="18" spans="1:5" ht="15" customHeight="1">
      <c r="A18" s="59" t="s">
        <v>536</v>
      </c>
      <c r="B18" s="61">
        <f>SUM(B13:B17)</f>
        <v>1</v>
      </c>
      <c r="C18" s="61"/>
      <c r="D18" s="61"/>
      <c r="E18" s="61">
        <f>SUM(E13:E17)</f>
        <v>2</v>
      </c>
    </row>
    <row r="19" spans="1:5" ht="15" customHeight="1">
      <c r="A19" s="60" t="s">
        <v>525</v>
      </c>
      <c r="B19" s="61"/>
      <c r="C19" s="61"/>
      <c r="D19" s="61"/>
      <c r="E19" s="61"/>
    </row>
    <row r="20" spans="1:5" ht="15" customHeight="1">
      <c r="A20" s="60" t="s">
        <v>526</v>
      </c>
      <c r="B20" s="61"/>
      <c r="C20" s="61"/>
      <c r="D20" s="61"/>
      <c r="E20" s="61"/>
    </row>
    <row r="21" spans="1:5" ht="15" customHeight="1">
      <c r="A21" s="60" t="s">
        <v>527</v>
      </c>
      <c r="B21" s="61"/>
      <c r="C21" s="61"/>
      <c r="D21" s="61"/>
      <c r="E21" s="61"/>
    </row>
    <row r="22" spans="1:5" ht="15" customHeight="1">
      <c r="A22" s="59" t="s">
        <v>537</v>
      </c>
      <c r="B22" s="61"/>
      <c r="C22" s="61"/>
      <c r="D22" s="61"/>
      <c r="E22" s="61"/>
    </row>
    <row r="23" spans="1:5" ht="15" customHeight="1">
      <c r="A23" s="60" t="s">
        <v>528</v>
      </c>
      <c r="B23" s="61">
        <v>1</v>
      </c>
      <c r="C23" s="61"/>
      <c r="D23" s="61"/>
      <c r="E23" s="61">
        <v>1</v>
      </c>
    </row>
    <row r="24" spans="1:5" ht="15" customHeight="1">
      <c r="A24" s="60" t="s">
        <v>529</v>
      </c>
      <c r="B24" s="61">
        <v>3</v>
      </c>
      <c r="C24" s="61"/>
      <c r="D24" s="61"/>
      <c r="E24" s="61">
        <v>3</v>
      </c>
    </row>
    <row r="25" spans="1:5" ht="15" customHeight="1">
      <c r="A25" s="60" t="s">
        <v>530</v>
      </c>
      <c r="B25" s="61"/>
      <c r="C25" s="61"/>
      <c r="D25" s="61"/>
      <c r="E25" s="61"/>
    </row>
    <row r="26" spans="1:5" ht="15" customHeight="1">
      <c r="A26" s="59" t="s">
        <v>538</v>
      </c>
      <c r="B26" s="61">
        <v>1</v>
      </c>
      <c r="C26" s="61"/>
      <c r="D26" s="61"/>
      <c r="E26" s="61">
        <v>1</v>
      </c>
    </row>
    <row r="27" spans="1:5" ht="37.5" customHeight="1">
      <c r="A27" s="59" t="s">
        <v>539</v>
      </c>
      <c r="B27" s="121">
        <f>B18+B23+B24+B26</f>
        <v>6</v>
      </c>
      <c r="C27" s="62"/>
      <c r="D27" s="62"/>
      <c r="E27" s="121">
        <v>2</v>
      </c>
    </row>
    <row r="28" spans="1:5" ht="30" customHeight="1">
      <c r="A28" s="60" t="s">
        <v>531</v>
      </c>
      <c r="B28" s="61"/>
      <c r="C28" s="61"/>
      <c r="D28" s="61"/>
      <c r="E28" s="61"/>
    </row>
    <row r="29" spans="1:5" ht="32.25" customHeight="1">
      <c r="A29" s="60" t="s">
        <v>532</v>
      </c>
      <c r="B29" s="61"/>
      <c r="C29" s="61"/>
      <c r="D29" s="61"/>
      <c r="E29" s="61"/>
    </row>
    <row r="30" spans="1:5" ht="33.75" customHeight="1">
      <c r="A30" s="60" t="s">
        <v>533</v>
      </c>
      <c r="B30" s="61"/>
      <c r="C30" s="61"/>
      <c r="D30" s="61"/>
      <c r="E30" s="61"/>
    </row>
    <row r="31" spans="1:5" ht="18.75" customHeight="1">
      <c r="A31" s="60" t="s">
        <v>534</v>
      </c>
      <c r="B31" s="61"/>
      <c r="C31" s="61"/>
      <c r="D31" s="61"/>
      <c r="E31" s="61"/>
    </row>
    <row r="32" spans="1:5" ht="33" customHeight="1">
      <c r="A32" s="59" t="s">
        <v>36</v>
      </c>
      <c r="B32" s="61"/>
      <c r="C32" s="61"/>
      <c r="D32" s="61"/>
      <c r="E32" s="61"/>
    </row>
    <row r="33" spans="1:4">
      <c r="A33" s="156"/>
      <c r="B33" s="157"/>
      <c r="C33" s="157"/>
      <c r="D33" s="157"/>
    </row>
    <row r="34" spans="1:4">
      <c r="A34" s="158"/>
      <c r="B34" s="157"/>
      <c r="C34" s="157"/>
      <c r="D34" s="157"/>
    </row>
  </sheetData>
  <mergeCells count="4">
    <mergeCell ref="A33:D33"/>
    <mergeCell ref="A34:D34"/>
    <mergeCell ref="A1:E1"/>
    <mergeCell ref="A2:E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&amp;R5. melléklet 2/2015. (II.12.)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view="pageLayout" zoomScaleNormal="100" workbookViewId="0">
      <selection activeCell="C47" sqref="C47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149" t="s">
        <v>30</v>
      </c>
      <c r="B1" s="153"/>
    </row>
    <row r="2" spans="1:7" ht="71.25" customHeight="1">
      <c r="A2" s="155" t="s">
        <v>18</v>
      </c>
      <c r="B2" s="155"/>
      <c r="C2" s="75"/>
      <c r="D2" s="75"/>
      <c r="E2" s="75"/>
      <c r="F2" s="75"/>
      <c r="G2" s="75"/>
    </row>
    <row r="3" spans="1:7" ht="24" customHeight="1">
      <c r="A3" s="71"/>
      <c r="B3" s="71"/>
      <c r="C3" s="75"/>
      <c r="D3" s="75"/>
      <c r="E3" s="75"/>
      <c r="F3" s="75"/>
      <c r="G3" s="75"/>
    </row>
    <row r="4" spans="1:7" ht="22.5" customHeight="1">
      <c r="A4" s="102" t="s">
        <v>683</v>
      </c>
    </row>
    <row r="5" spans="1:7" ht="18">
      <c r="A5" s="45" t="s">
        <v>3</v>
      </c>
      <c r="B5" s="44" t="s">
        <v>9</v>
      </c>
    </row>
    <row r="6" spans="1:7">
      <c r="A6" s="43" t="s">
        <v>56</v>
      </c>
      <c r="B6" s="100"/>
    </row>
    <row r="7" spans="1:7">
      <c r="A7" s="76" t="s">
        <v>57</v>
      </c>
      <c r="B7" s="43"/>
    </row>
    <row r="8" spans="1:7">
      <c r="A8" s="43" t="s">
        <v>58</v>
      </c>
      <c r="B8" s="43"/>
    </row>
    <row r="9" spans="1:7">
      <c r="A9" s="43" t="s">
        <v>59</v>
      </c>
      <c r="B9" s="43"/>
    </row>
    <row r="10" spans="1:7">
      <c r="A10" s="43" t="s">
        <v>60</v>
      </c>
      <c r="B10" s="43"/>
    </row>
    <row r="11" spans="1:7">
      <c r="A11" s="43" t="s">
        <v>61</v>
      </c>
      <c r="B11" s="43"/>
    </row>
    <row r="12" spans="1:7">
      <c r="A12" s="43" t="s">
        <v>62</v>
      </c>
      <c r="B12" s="43"/>
    </row>
    <row r="13" spans="1:7">
      <c r="A13" s="43" t="s">
        <v>63</v>
      </c>
      <c r="B13" s="43"/>
    </row>
    <row r="14" spans="1:7">
      <c r="A14" s="74" t="s">
        <v>12</v>
      </c>
      <c r="B14" s="79">
        <v>0</v>
      </c>
    </row>
    <row r="15" spans="1:7" ht="30">
      <c r="A15" s="77" t="s">
        <v>4</v>
      </c>
      <c r="B15" s="43"/>
    </row>
    <row r="16" spans="1:7" ht="30">
      <c r="A16" s="77" t="s">
        <v>5</v>
      </c>
      <c r="B16" s="43"/>
    </row>
    <row r="17" spans="1:2">
      <c r="A17" s="78" t="s">
        <v>6</v>
      </c>
      <c r="B17" s="43"/>
    </row>
    <row r="18" spans="1:2">
      <c r="A18" s="78" t="s">
        <v>7</v>
      </c>
      <c r="B18" s="43"/>
    </row>
    <row r="19" spans="1:2">
      <c r="A19" s="43" t="s">
        <v>10</v>
      </c>
      <c r="B19" s="43"/>
    </row>
    <row r="20" spans="1:2">
      <c r="A20" s="52" t="s">
        <v>8</v>
      </c>
      <c r="B20" s="43"/>
    </row>
    <row r="21" spans="1:2" ht="31.5">
      <c r="A21" s="80" t="s">
        <v>11</v>
      </c>
      <c r="B21" s="21"/>
    </row>
    <row r="22" spans="1:2" ht="15.75">
      <c r="A22" s="46" t="s">
        <v>511</v>
      </c>
      <c r="B22" s="47">
        <v>0</v>
      </c>
    </row>
    <row r="25" spans="1:2" ht="18">
      <c r="A25" s="45" t="s">
        <v>3</v>
      </c>
      <c r="B25" s="44" t="s">
        <v>9</v>
      </c>
    </row>
    <row r="26" spans="1:2">
      <c r="A26" s="43" t="s">
        <v>56</v>
      </c>
      <c r="B26" s="43"/>
    </row>
    <row r="27" spans="1:2">
      <c r="A27" s="76" t="s">
        <v>57</v>
      </c>
      <c r="B27" s="43"/>
    </row>
    <row r="28" spans="1:2">
      <c r="A28" s="43" t="s">
        <v>58</v>
      </c>
      <c r="B28" s="43"/>
    </row>
    <row r="29" spans="1:2">
      <c r="A29" s="43" t="s">
        <v>59</v>
      </c>
      <c r="B29" s="43"/>
    </row>
    <row r="30" spans="1:2">
      <c r="A30" s="43" t="s">
        <v>60</v>
      </c>
      <c r="B30" s="43"/>
    </row>
    <row r="31" spans="1:2">
      <c r="A31" s="43" t="s">
        <v>61</v>
      </c>
      <c r="B31" s="43"/>
    </row>
    <row r="32" spans="1:2">
      <c r="A32" s="43" t="s">
        <v>62</v>
      </c>
      <c r="B32" s="43"/>
    </row>
    <row r="33" spans="1:2">
      <c r="A33" s="43" t="s">
        <v>63</v>
      </c>
      <c r="B33" s="43"/>
    </row>
    <row r="34" spans="1:2">
      <c r="A34" s="74" t="s">
        <v>12</v>
      </c>
      <c r="B34" s="79">
        <v>0</v>
      </c>
    </row>
    <row r="35" spans="1:2" ht="30">
      <c r="A35" s="77" t="s">
        <v>4</v>
      </c>
      <c r="B35" s="43"/>
    </row>
    <row r="36" spans="1:2" ht="30">
      <c r="A36" s="77" t="s">
        <v>5</v>
      </c>
      <c r="B36" s="43"/>
    </row>
    <row r="37" spans="1:2">
      <c r="A37" s="78" t="s">
        <v>6</v>
      </c>
      <c r="B37" s="43"/>
    </row>
    <row r="38" spans="1:2">
      <c r="A38" s="78" t="s">
        <v>7</v>
      </c>
      <c r="B38" s="43"/>
    </row>
    <row r="39" spans="1:2">
      <c r="A39" s="43" t="s">
        <v>10</v>
      </c>
      <c r="B39" s="43"/>
    </row>
    <row r="40" spans="1:2">
      <c r="A40" s="52" t="s">
        <v>8</v>
      </c>
      <c r="B40" s="43"/>
    </row>
    <row r="41" spans="1:2" ht="31.5">
      <c r="A41" s="80" t="s">
        <v>11</v>
      </c>
      <c r="B41" s="21"/>
    </row>
    <row r="42" spans="1:2" ht="15.75">
      <c r="A42" s="46" t="s">
        <v>511</v>
      </c>
      <c r="B42" s="47">
        <v>0</v>
      </c>
    </row>
  </sheetData>
  <mergeCells count="2">
    <mergeCell ref="A2:B2"/>
    <mergeCell ref="A1:B1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91" orientation="landscape" horizontalDpi="300" verticalDpi="300" r:id="rId1"/>
  <headerFooter>
    <oddHeader>&amp;R6. melléklet 2/2015. (II.12.)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view="pageLayout" zoomScaleNormal="100" workbookViewId="0">
      <selection activeCell="D5" sqref="D5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49" t="s">
        <v>30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46.5" customHeight="1">
      <c r="A2" s="155" t="s">
        <v>37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6.5" customHeight="1">
      <c r="A3" s="71"/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102" t="s">
        <v>683</v>
      </c>
    </row>
    <row r="5" spans="1:10" ht="61.5" customHeight="1">
      <c r="A5" s="2" t="s">
        <v>74</v>
      </c>
      <c r="B5" s="3" t="s">
        <v>75</v>
      </c>
      <c r="C5" s="64" t="s">
        <v>558</v>
      </c>
      <c r="D5" s="64" t="s">
        <v>561</v>
      </c>
      <c r="E5" s="64" t="s">
        <v>562</v>
      </c>
      <c r="F5" s="64" t="s">
        <v>563</v>
      </c>
      <c r="G5" s="64" t="s">
        <v>568</v>
      </c>
      <c r="H5" s="64" t="s">
        <v>559</v>
      </c>
      <c r="I5" s="64" t="s">
        <v>560</v>
      </c>
      <c r="J5" s="64" t="s">
        <v>564</v>
      </c>
    </row>
    <row r="6" spans="1:10" ht="25.5">
      <c r="A6" s="43"/>
      <c r="B6" s="43"/>
      <c r="C6" s="43"/>
      <c r="D6" s="43"/>
      <c r="E6" s="43"/>
      <c r="F6" s="68" t="s">
        <v>569</v>
      </c>
      <c r="G6" s="67"/>
      <c r="H6" s="43"/>
      <c r="I6" s="43"/>
      <c r="J6" s="43"/>
    </row>
    <row r="7" spans="1:10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>
      <c r="A10" s="13" t="s">
        <v>177</v>
      </c>
      <c r="B10" s="6" t="s">
        <v>178</v>
      </c>
      <c r="C10" s="43"/>
      <c r="D10" s="43"/>
      <c r="E10" s="43"/>
      <c r="F10" s="43"/>
      <c r="G10" s="43"/>
      <c r="H10" s="43"/>
      <c r="I10" s="43"/>
      <c r="J10" s="43"/>
    </row>
    <row r="11" spans="1:10">
      <c r="A11" s="13"/>
      <c r="B11" s="6"/>
      <c r="C11" s="43"/>
      <c r="D11" s="43"/>
      <c r="E11" s="43"/>
      <c r="F11" s="43"/>
      <c r="G11" s="43"/>
      <c r="H11" s="43"/>
      <c r="I11" s="43"/>
      <c r="J11" s="43"/>
    </row>
    <row r="12" spans="1:10">
      <c r="A12" s="13"/>
      <c r="B12" s="6"/>
      <c r="C12" s="43"/>
      <c r="D12" s="43"/>
      <c r="E12" s="43"/>
      <c r="F12" s="43"/>
      <c r="G12" s="43"/>
      <c r="H12" s="43"/>
      <c r="I12" s="43"/>
      <c r="J12" s="43"/>
    </row>
    <row r="13" spans="1:10">
      <c r="A13" s="13"/>
      <c r="B13" s="6"/>
      <c r="C13" s="43"/>
      <c r="D13" s="43"/>
      <c r="E13" s="43"/>
      <c r="F13" s="43"/>
      <c r="G13" s="43"/>
      <c r="H13" s="43"/>
      <c r="I13" s="43"/>
      <c r="J13" s="43"/>
    </row>
    <row r="14" spans="1:10">
      <c r="A14" s="13"/>
      <c r="B14" s="6"/>
      <c r="C14" s="43"/>
      <c r="D14" s="43"/>
      <c r="E14" s="43"/>
      <c r="F14" s="43"/>
      <c r="G14" s="43"/>
      <c r="H14" s="43"/>
      <c r="I14" s="43"/>
      <c r="J14" s="43"/>
    </row>
    <row r="15" spans="1:10">
      <c r="A15" s="13" t="s">
        <v>389</v>
      </c>
      <c r="B15" s="6" t="s">
        <v>179</v>
      </c>
      <c r="C15" s="43"/>
      <c r="D15" s="43"/>
      <c r="E15" s="43"/>
      <c r="F15" s="43"/>
      <c r="G15" s="43"/>
      <c r="H15" s="43"/>
      <c r="I15" s="43"/>
      <c r="J15" s="43"/>
    </row>
    <row r="16" spans="1:10">
      <c r="A16" s="13"/>
      <c r="B16" s="6"/>
      <c r="C16" s="43"/>
      <c r="D16" s="43"/>
      <c r="E16" s="43"/>
      <c r="F16" s="43"/>
      <c r="G16" s="43"/>
      <c r="H16" s="43"/>
      <c r="I16" s="43"/>
      <c r="J16" s="43"/>
    </row>
    <row r="17" spans="1:10">
      <c r="A17" s="13"/>
      <c r="B17" s="6"/>
      <c r="C17" s="43"/>
      <c r="D17" s="43"/>
      <c r="E17" s="43"/>
      <c r="F17" s="43"/>
      <c r="G17" s="43"/>
      <c r="H17" s="43"/>
      <c r="I17" s="43"/>
      <c r="J17" s="43"/>
    </row>
    <row r="18" spans="1:10">
      <c r="A18" s="13"/>
      <c r="B18" s="6"/>
      <c r="C18" s="43"/>
      <c r="D18" s="43"/>
      <c r="E18" s="43"/>
      <c r="F18" s="43"/>
      <c r="G18" s="43"/>
      <c r="H18" s="43"/>
      <c r="I18" s="43"/>
      <c r="J18" s="43"/>
    </row>
    <row r="19" spans="1:10">
      <c r="A19" s="13"/>
      <c r="B19" s="6"/>
      <c r="C19" s="43"/>
      <c r="D19" s="43"/>
      <c r="E19" s="43"/>
      <c r="F19" s="43"/>
      <c r="G19" s="43"/>
      <c r="H19" s="43"/>
      <c r="I19" s="43"/>
      <c r="J19" s="43"/>
    </row>
    <row r="20" spans="1:10">
      <c r="A20" s="5" t="s">
        <v>180</v>
      </c>
      <c r="B20" s="6" t="s">
        <v>181</v>
      </c>
      <c r="C20" s="43"/>
      <c r="D20" s="43"/>
      <c r="E20" s="43"/>
      <c r="F20" s="43"/>
      <c r="G20" s="43"/>
      <c r="H20" s="43"/>
      <c r="I20" s="43"/>
      <c r="J20" s="43"/>
    </row>
    <row r="21" spans="1:10">
      <c r="A21" s="5"/>
      <c r="B21" s="6"/>
      <c r="C21" s="43"/>
      <c r="D21" s="43"/>
      <c r="E21" s="43"/>
      <c r="F21" s="43"/>
      <c r="G21" s="43"/>
      <c r="H21" s="43"/>
      <c r="I21" s="43"/>
      <c r="J21" s="43"/>
    </row>
    <row r="22" spans="1:10">
      <c r="A22" s="5"/>
      <c r="B22" s="6"/>
      <c r="C22" s="43"/>
      <c r="D22" s="43"/>
      <c r="E22" s="43"/>
      <c r="F22" s="43"/>
      <c r="G22" s="43"/>
      <c r="H22" s="43"/>
      <c r="I22" s="43"/>
      <c r="J22" s="43"/>
    </row>
    <row r="23" spans="1:10">
      <c r="A23" s="13" t="s">
        <v>182</v>
      </c>
      <c r="B23" s="6" t="s">
        <v>183</v>
      </c>
      <c r="C23" s="43"/>
      <c r="D23" s="43"/>
      <c r="E23" s="43"/>
      <c r="F23" s="43"/>
      <c r="G23" s="43"/>
      <c r="H23" s="43"/>
      <c r="I23" s="43"/>
      <c r="J23" s="43"/>
    </row>
    <row r="24" spans="1:10">
      <c r="A24" s="13"/>
      <c r="B24" s="6"/>
      <c r="C24" s="43"/>
      <c r="D24" s="43"/>
      <c r="E24" s="43"/>
      <c r="F24" s="43"/>
      <c r="G24" s="43"/>
      <c r="H24" s="43"/>
      <c r="I24" s="43"/>
      <c r="J24" s="43"/>
    </row>
    <row r="25" spans="1:10">
      <c r="A25" s="13"/>
      <c r="B25" s="6"/>
      <c r="C25" s="43"/>
      <c r="D25" s="43"/>
      <c r="E25" s="43"/>
      <c r="F25" s="43"/>
      <c r="G25" s="43"/>
      <c r="H25" s="43"/>
      <c r="I25" s="43"/>
      <c r="J25" s="43"/>
    </row>
    <row r="26" spans="1:10">
      <c r="A26" s="13" t="s">
        <v>184</v>
      </c>
      <c r="B26" s="6" t="s">
        <v>185</v>
      </c>
      <c r="C26" s="43"/>
      <c r="D26" s="43"/>
      <c r="E26" s="43"/>
      <c r="F26" s="43"/>
      <c r="G26" s="43"/>
      <c r="H26" s="43"/>
      <c r="I26" s="43"/>
      <c r="J26" s="43"/>
    </row>
    <row r="27" spans="1:10">
      <c r="A27" s="13"/>
      <c r="B27" s="6"/>
      <c r="C27" s="43"/>
      <c r="D27" s="43"/>
      <c r="E27" s="43"/>
      <c r="F27" s="43"/>
      <c r="G27" s="43"/>
      <c r="H27" s="43"/>
      <c r="I27" s="43"/>
      <c r="J27" s="43"/>
    </row>
    <row r="28" spans="1:10">
      <c r="A28" s="13"/>
      <c r="B28" s="6"/>
      <c r="C28" s="43"/>
      <c r="D28" s="43"/>
      <c r="E28" s="43"/>
      <c r="F28" s="43"/>
      <c r="G28" s="43"/>
      <c r="H28" s="43"/>
      <c r="I28" s="43"/>
      <c r="J28" s="43"/>
    </row>
    <row r="29" spans="1:10">
      <c r="A29" s="5" t="s">
        <v>186</v>
      </c>
      <c r="B29" s="6" t="s">
        <v>187</v>
      </c>
      <c r="C29" s="43"/>
      <c r="D29" s="43"/>
      <c r="E29" s="43"/>
      <c r="F29" s="43"/>
      <c r="G29" s="43"/>
      <c r="H29" s="43"/>
      <c r="I29" s="43"/>
      <c r="J29" s="43"/>
    </row>
    <row r="30" spans="1:10">
      <c r="A30" s="5" t="s">
        <v>188</v>
      </c>
      <c r="B30" s="6" t="s">
        <v>189</v>
      </c>
      <c r="C30" s="43"/>
      <c r="D30" s="43"/>
      <c r="E30" s="43"/>
      <c r="F30" s="43"/>
      <c r="G30" s="43"/>
      <c r="H30" s="43"/>
      <c r="I30" s="43"/>
      <c r="J30" s="43"/>
    </row>
    <row r="31" spans="1:10" ht="15.75">
      <c r="A31" s="18" t="s">
        <v>390</v>
      </c>
      <c r="B31" s="9" t="s">
        <v>190</v>
      </c>
      <c r="C31" s="43"/>
      <c r="D31" s="43"/>
      <c r="E31" s="43"/>
      <c r="F31" s="43"/>
      <c r="G31" s="43"/>
      <c r="H31" s="43"/>
      <c r="I31" s="43"/>
      <c r="J31" s="43"/>
    </row>
    <row r="32" spans="1:10" ht="15.75">
      <c r="A32" s="22"/>
      <c r="B32" s="8"/>
      <c r="C32" s="43"/>
      <c r="D32" s="43"/>
      <c r="E32" s="43"/>
      <c r="F32" s="43"/>
      <c r="G32" s="43"/>
      <c r="H32" s="43"/>
      <c r="I32" s="43"/>
      <c r="J32" s="43"/>
    </row>
    <row r="33" spans="1:10" ht="15.75">
      <c r="A33" s="22"/>
      <c r="B33" s="8"/>
      <c r="C33" s="43"/>
      <c r="D33" s="43"/>
      <c r="E33" s="43"/>
      <c r="F33" s="43"/>
      <c r="G33" s="43"/>
      <c r="H33" s="43"/>
      <c r="I33" s="43"/>
      <c r="J33" s="43"/>
    </row>
    <row r="34" spans="1:10" ht="15.75">
      <c r="A34" s="22"/>
      <c r="B34" s="8"/>
      <c r="C34" s="43"/>
      <c r="D34" s="43"/>
      <c r="E34" s="43"/>
      <c r="F34" s="43"/>
      <c r="G34" s="43"/>
      <c r="H34" s="43"/>
      <c r="I34" s="43"/>
      <c r="J34" s="43"/>
    </row>
    <row r="35" spans="1:10" ht="15.75">
      <c r="A35" s="22"/>
      <c r="B35" s="8"/>
      <c r="C35" s="43"/>
      <c r="D35" s="43"/>
      <c r="E35" s="43"/>
      <c r="F35" s="43"/>
      <c r="G35" s="43"/>
      <c r="H35" s="43"/>
      <c r="I35" s="43"/>
      <c r="J35" s="43"/>
    </row>
    <row r="36" spans="1:10">
      <c r="A36" s="13" t="s">
        <v>191</v>
      </c>
      <c r="B36" s="6" t="s">
        <v>192</v>
      </c>
      <c r="C36" s="43"/>
      <c r="D36" s="43"/>
      <c r="E36" s="43"/>
      <c r="F36" s="100"/>
      <c r="G36" s="43"/>
      <c r="H36" s="101"/>
      <c r="I36" s="101"/>
      <c r="J36" s="43"/>
    </row>
    <row r="37" spans="1:10">
      <c r="A37" s="13"/>
      <c r="B37" s="6"/>
      <c r="C37" s="43"/>
      <c r="D37" s="43"/>
      <c r="E37" s="43"/>
      <c r="F37" s="43"/>
      <c r="G37" s="43"/>
      <c r="H37" s="43"/>
      <c r="I37" s="43"/>
      <c r="J37" s="43"/>
    </row>
    <row r="38" spans="1:10">
      <c r="A38" s="13"/>
      <c r="B38" s="6"/>
      <c r="C38" s="43"/>
      <c r="D38" s="43"/>
      <c r="E38" s="43"/>
      <c r="F38" s="43"/>
      <c r="G38" s="43"/>
      <c r="H38" s="43"/>
      <c r="I38" s="43"/>
      <c r="J38" s="43"/>
    </row>
    <row r="39" spans="1:10">
      <c r="A39" s="13"/>
      <c r="B39" s="6"/>
      <c r="C39" s="43"/>
      <c r="D39" s="43"/>
      <c r="E39" s="43"/>
      <c r="F39" s="43"/>
      <c r="G39" s="43"/>
      <c r="H39" s="43"/>
      <c r="I39" s="43"/>
      <c r="J39" s="43"/>
    </row>
    <row r="40" spans="1:10">
      <c r="A40" s="13"/>
      <c r="B40" s="6"/>
      <c r="C40" s="43"/>
      <c r="D40" s="43"/>
      <c r="E40" s="43"/>
      <c r="F40" s="43"/>
      <c r="G40" s="43"/>
      <c r="H40" s="43"/>
      <c r="I40" s="43"/>
      <c r="J40" s="43"/>
    </row>
    <row r="41" spans="1:10">
      <c r="A41" s="13" t="s">
        <v>193</v>
      </c>
      <c r="B41" s="6" t="s">
        <v>194</v>
      </c>
      <c r="C41" s="43"/>
      <c r="D41" s="43"/>
      <c r="E41" s="43"/>
      <c r="F41" s="43"/>
      <c r="G41" s="43"/>
      <c r="H41" s="43"/>
      <c r="I41" s="43"/>
      <c r="J41" s="43"/>
    </row>
    <row r="42" spans="1:10">
      <c r="A42" s="13"/>
      <c r="B42" s="6"/>
      <c r="C42" s="43"/>
      <c r="D42" s="43"/>
      <c r="E42" s="43"/>
      <c r="F42" s="43"/>
      <c r="G42" s="43"/>
      <c r="H42" s="43"/>
      <c r="I42" s="43"/>
      <c r="J42" s="43"/>
    </row>
    <row r="43" spans="1:10">
      <c r="A43" s="13"/>
      <c r="B43" s="6"/>
      <c r="C43" s="43"/>
      <c r="D43" s="43"/>
      <c r="E43" s="43"/>
      <c r="F43" s="43"/>
      <c r="G43" s="43"/>
      <c r="H43" s="43"/>
      <c r="I43" s="43"/>
      <c r="J43" s="43"/>
    </row>
    <row r="44" spans="1:10">
      <c r="A44" s="13"/>
      <c r="B44" s="6"/>
      <c r="C44" s="43"/>
      <c r="D44" s="43"/>
      <c r="E44" s="43"/>
      <c r="F44" s="43"/>
      <c r="G44" s="43"/>
      <c r="H44" s="43"/>
      <c r="I44" s="43"/>
      <c r="J44" s="43"/>
    </row>
    <row r="45" spans="1:10">
      <c r="A45" s="13"/>
      <c r="B45" s="6"/>
      <c r="C45" s="43"/>
      <c r="D45" s="43"/>
      <c r="E45" s="43"/>
      <c r="F45" s="43"/>
      <c r="G45" s="43"/>
      <c r="H45" s="43"/>
      <c r="I45" s="43"/>
      <c r="J45" s="43"/>
    </row>
    <row r="46" spans="1:10">
      <c r="A46" s="13" t="s">
        <v>195</v>
      </c>
      <c r="B46" s="6" t="s">
        <v>196</v>
      </c>
      <c r="C46" s="43"/>
      <c r="D46" s="43"/>
      <c r="E46" s="43"/>
      <c r="F46" s="43"/>
      <c r="G46" s="43"/>
      <c r="H46" s="43"/>
      <c r="I46" s="43"/>
      <c r="J46" s="43"/>
    </row>
    <row r="47" spans="1:10">
      <c r="A47" s="13" t="s">
        <v>197</v>
      </c>
      <c r="B47" s="6" t="s">
        <v>198</v>
      </c>
      <c r="C47" s="43"/>
      <c r="D47" s="43"/>
      <c r="E47" s="43"/>
      <c r="F47" s="100"/>
      <c r="G47" s="43"/>
      <c r="H47" s="101"/>
      <c r="I47" s="101"/>
      <c r="J47" s="43"/>
    </row>
    <row r="48" spans="1:10" ht="15.75">
      <c r="A48" s="18" t="s">
        <v>391</v>
      </c>
      <c r="B48" s="9" t="s">
        <v>199</v>
      </c>
      <c r="C48" s="43"/>
      <c r="D48" s="43"/>
      <c r="E48" s="43"/>
      <c r="F48" s="100"/>
      <c r="G48" s="100"/>
      <c r="H48" s="101"/>
      <c r="I48" s="101"/>
      <c r="J48" s="43"/>
    </row>
    <row r="49" spans="1:10" ht="78.75">
      <c r="A49" s="92" t="s">
        <v>44</v>
      </c>
      <c r="B49" s="28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</row>
    <row r="50" spans="1:10" ht="15.75">
      <c r="A50" s="64" t="s">
        <v>45</v>
      </c>
      <c r="B50" s="28"/>
      <c r="C50" s="28"/>
      <c r="D50" s="28"/>
      <c r="E50" s="28"/>
      <c r="F50" s="28"/>
      <c r="G50" s="28"/>
      <c r="H50" s="28"/>
      <c r="I50" s="28"/>
      <c r="J50" s="28"/>
    </row>
    <row r="51" spans="1:10" ht="15.75">
      <c r="A51" s="64" t="s">
        <v>45</v>
      </c>
      <c r="B51" s="28"/>
      <c r="C51" s="28"/>
      <c r="D51" s="28"/>
      <c r="E51" s="28"/>
      <c r="F51" s="28"/>
      <c r="G51" s="28"/>
      <c r="H51" s="28"/>
      <c r="I51" s="28"/>
      <c r="J51" s="28"/>
    </row>
    <row r="52" spans="1:10" ht="15.75">
      <c r="A52" s="64" t="s">
        <v>45</v>
      </c>
      <c r="B52" s="28"/>
      <c r="C52" s="28"/>
      <c r="D52" s="28"/>
      <c r="E52" s="28"/>
      <c r="F52" s="28"/>
      <c r="G52" s="28"/>
      <c r="H52" s="28"/>
      <c r="I52" s="28"/>
      <c r="J52" s="28"/>
    </row>
    <row r="53" spans="1:10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>
      <c r="A55" s="88" t="s">
        <v>43</v>
      </c>
    </row>
    <row r="56" spans="1:10">
      <c r="A56" s="91"/>
    </row>
    <row r="57" spans="1:10" ht="25.5">
      <c r="A57" s="89" t="s">
        <v>52</v>
      </c>
    </row>
    <row r="58" spans="1:10" ht="51">
      <c r="A58" s="89" t="s">
        <v>38</v>
      </c>
    </row>
    <row r="59" spans="1:10" ht="25.5">
      <c r="A59" s="89" t="s">
        <v>39</v>
      </c>
    </row>
    <row r="60" spans="1:10" ht="25.5">
      <c r="A60" s="89" t="s">
        <v>40</v>
      </c>
    </row>
    <row r="61" spans="1:10" ht="38.25">
      <c r="A61" s="89" t="s">
        <v>41</v>
      </c>
    </row>
    <row r="62" spans="1:10" ht="25.5">
      <c r="A62" s="89" t="s">
        <v>42</v>
      </c>
    </row>
    <row r="63" spans="1:10" ht="38.25">
      <c r="A63" s="89" t="s">
        <v>53</v>
      </c>
    </row>
    <row r="64" spans="1:10" ht="51">
      <c r="A64" s="90" t="s">
        <v>54</v>
      </c>
    </row>
  </sheetData>
  <mergeCells count="2">
    <mergeCell ref="A2:J2"/>
    <mergeCell ref="A1:J1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8" orientation="landscape" horizontalDpi="300" verticalDpi="300" r:id="rId1"/>
  <headerFooter>
    <oddHeader>&amp;C7. melléklet 2/2015. (II.12.)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Layout" zoomScaleNormal="100" workbookViewId="0">
      <selection activeCell="H4" sqref="H4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49" t="s">
        <v>30</v>
      </c>
      <c r="B1" s="153"/>
      <c r="C1" s="153"/>
      <c r="D1" s="153"/>
      <c r="E1" s="153"/>
      <c r="F1" s="153"/>
      <c r="G1" s="153"/>
      <c r="H1" s="153"/>
    </row>
    <row r="2" spans="1:9" ht="82.5" customHeight="1">
      <c r="A2" s="152" t="s">
        <v>46</v>
      </c>
      <c r="B2" s="155"/>
      <c r="C2" s="155"/>
      <c r="D2" s="155"/>
      <c r="E2" s="155"/>
      <c r="F2" s="155"/>
      <c r="G2" s="155"/>
      <c r="H2" s="155"/>
    </row>
    <row r="3" spans="1:9" ht="20.25" customHeight="1">
      <c r="A3" s="69"/>
      <c r="B3" s="70"/>
      <c r="C3" s="70"/>
      <c r="D3" s="70"/>
      <c r="E3" s="70"/>
      <c r="F3" s="70"/>
      <c r="G3" s="70"/>
      <c r="H3" s="70"/>
    </row>
    <row r="4" spans="1:9">
      <c r="A4" s="102" t="s">
        <v>683</v>
      </c>
    </row>
    <row r="5" spans="1:9" ht="86.25" customHeight="1">
      <c r="A5" s="2" t="s">
        <v>74</v>
      </c>
      <c r="B5" s="3" t="s">
        <v>75</v>
      </c>
      <c r="C5" s="64" t="s">
        <v>559</v>
      </c>
      <c r="D5" s="64" t="s">
        <v>560</v>
      </c>
      <c r="E5" s="64" t="s">
        <v>565</v>
      </c>
      <c r="F5" s="93"/>
      <c r="G5" s="94"/>
      <c r="H5" s="94"/>
      <c r="I5" s="94"/>
    </row>
    <row r="6" spans="1:9">
      <c r="A6" s="19" t="s">
        <v>467</v>
      </c>
      <c r="B6" s="5" t="s">
        <v>340</v>
      </c>
      <c r="C6" s="101"/>
      <c r="D6" s="101"/>
      <c r="E6" s="67"/>
      <c r="F6" s="95"/>
      <c r="G6" s="96"/>
      <c r="H6" s="96"/>
      <c r="I6" s="96"/>
    </row>
    <row r="7" spans="1:9">
      <c r="A7" s="56" t="s">
        <v>213</v>
      </c>
      <c r="B7" s="56" t="s">
        <v>340</v>
      </c>
      <c r="C7" s="43"/>
      <c r="D7" s="43"/>
      <c r="E7" s="43"/>
      <c r="F7" s="95"/>
      <c r="G7" s="96"/>
      <c r="H7" s="96"/>
      <c r="I7" s="96"/>
    </row>
    <row r="8" spans="1:9" ht="30">
      <c r="A8" s="12" t="s">
        <v>341</v>
      </c>
      <c r="B8" s="5" t="s">
        <v>342</v>
      </c>
      <c r="C8" s="43"/>
      <c r="D8" s="43"/>
      <c r="E8" s="43"/>
      <c r="F8" s="95"/>
      <c r="G8" s="96"/>
      <c r="H8" s="96"/>
      <c r="I8" s="96"/>
    </row>
    <row r="9" spans="1:9">
      <c r="A9" s="19" t="s">
        <v>508</v>
      </c>
      <c r="B9" s="5" t="s">
        <v>343</v>
      </c>
      <c r="C9" s="43"/>
      <c r="D9" s="43"/>
      <c r="E9" s="43"/>
      <c r="F9" s="95"/>
      <c r="G9" s="96"/>
      <c r="H9" s="96"/>
      <c r="I9" s="96"/>
    </row>
    <row r="10" spans="1:9">
      <c r="A10" s="56" t="s">
        <v>213</v>
      </c>
      <c r="B10" s="56" t="s">
        <v>343</v>
      </c>
      <c r="C10" s="43"/>
      <c r="D10" s="43"/>
      <c r="E10" s="43"/>
      <c r="F10" s="95"/>
      <c r="G10" s="96"/>
      <c r="H10" s="96"/>
      <c r="I10" s="96"/>
    </row>
    <row r="11" spans="1:9">
      <c r="A11" s="11" t="s">
        <v>487</v>
      </c>
      <c r="B11" s="7" t="s">
        <v>344</v>
      </c>
      <c r="C11" s="43"/>
      <c r="D11" s="43"/>
      <c r="E11" s="43"/>
      <c r="F11" s="95"/>
      <c r="G11" s="96"/>
      <c r="H11" s="96"/>
      <c r="I11" s="96"/>
    </row>
    <row r="12" spans="1:9">
      <c r="A12" s="12" t="s">
        <v>509</v>
      </c>
      <c r="B12" s="5" t="s">
        <v>345</v>
      </c>
      <c r="C12" s="43"/>
      <c r="D12" s="43"/>
      <c r="E12" s="43"/>
      <c r="F12" s="95"/>
      <c r="G12" s="96"/>
      <c r="H12" s="96"/>
      <c r="I12" s="96"/>
    </row>
    <row r="13" spans="1:9">
      <c r="A13" s="56" t="s">
        <v>221</v>
      </c>
      <c r="B13" s="56" t="s">
        <v>345</v>
      </c>
      <c r="C13" s="43"/>
      <c r="D13" s="43"/>
      <c r="E13" s="43"/>
      <c r="F13" s="95"/>
      <c r="G13" s="96"/>
      <c r="H13" s="96"/>
      <c r="I13" s="96"/>
    </row>
    <row r="14" spans="1:9">
      <c r="A14" s="19" t="s">
        <v>346</v>
      </c>
      <c r="B14" s="5" t="s">
        <v>347</v>
      </c>
      <c r="C14" s="43"/>
      <c r="D14" s="43"/>
      <c r="E14" s="43"/>
      <c r="F14" s="95"/>
      <c r="G14" s="96"/>
      <c r="H14" s="96"/>
      <c r="I14" s="96"/>
    </row>
    <row r="15" spans="1:9">
      <c r="A15" s="13" t="s">
        <v>510</v>
      </c>
      <c r="B15" s="5" t="s">
        <v>348</v>
      </c>
      <c r="C15" s="28"/>
      <c r="D15" s="28"/>
      <c r="E15" s="28"/>
      <c r="F15" s="97"/>
      <c r="G15" s="24"/>
      <c r="H15" s="24"/>
      <c r="I15" s="24"/>
    </row>
    <row r="16" spans="1:9">
      <c r="A16" s="56" t="s">
        <v>222</v>
      </c>
      <c r="B16" s="56" t="s">
        <v>348</v>
      </c>
      <c r="C16" s="28"/>
      <c r="D16" s="28"/>
      <c r="E16" s="28"/>
      <c r="F16" s="97"/>
      <c r="G16" s="24"/>
      <c r="H16" s="24"/>
      <c r="I16" s="24"/>
    </row>
    <row r="17" spans="1:9">
      <c r="A17" s="19" t="s">
        <v>349</v>
      </c>
      <c r="B17" s="5" t="s">
        <v>350</v>
      </c>
      <c r="C17" s="28"/>
      <c r="D17" s="28"/>
      <c r="E17" s="28"/>
      <c r="F17" s="97"/>
      <c r="G17" s="24"/>
      <c r="H17" s="24"/>
      <c r="I17" s="24"/>
    </row>
    <row r="18" spans="1:9">
      <c r="A18" s="20" t="s">
        <v>488</v>
      </c>
      <c r="B18" s="7" t="s">
        <v>351</v>
      </c>
      <c r="C18" s="28"/>
      <c r="D18" s="28"/>
      <c r="E18" s="28"/>
      <c r="F18" s="97"/>
      <c r="G18" s="24"/>
      <c r="H18" s="24"/>
      <c r="I18" s="24"/>
    </row>
    <row r="19" spans="1:9">
      <c r="A19" s="12" t="s">
        <v>366</v>
      </c>
      <c r="B19" s="5" t="s">
        <v>367</v>
      </c>
      <c r="C19" s="28"/>
      <c r="D19" s="28"/>
      <c r="E19" s="28"/>
      <c r="F19" s="97"/>
      <c r="G19" s="24"/>
      <c r="H19" s="24"/>
      <c r="I19" s="24"/>
    </row>
    <row r="20" spans="1:9">
      <c r="A20" s="13" t="s">
        <v>368</v>
      </c>
      <c r="B20" s="5" t="s">
        <v>369</v>
      </c>
      <c r="C20" s="28"/>
      <c r="D20" s="28"/>
      <c r="E20" s="28"/>
      <c r="F20" s="97"/>
      <c r="G20" s="24"/>
      <c r="H20" s="24"/>
      <c r="I20" s="24"/>
    </row>
    <row r="21" spans="1:9">
      <c r="A21" s="19" t="s">
        <v>370</v>
      </c>
      <c r="B21" s="5" t="s">
        <v>371</v>
      </c>
      <c r="C21" s="28"/>
      <c r="D21" s="28"/>
      <c r="E21" s="28"/>
      <c r="F21" s="97"/>
      <c r="G21" s="24"/>
      <c r="H21" s="24"/>
      <c r="I21" s="24"/>
    </row>
    <row r="22" spans="1:9">
      <c r="A22" s="19" t="s">
        <v>472</v>
      </c>
      <c r="B22" s="5" t="s">
        <v>372</v>
      </c>
      <c r="C22" s="28"/>
      <c r="D22" s="28"/>
      <c r="E22" s="28"/>
      <c r="F22" s="97"/>
      <c r="G22" s="24"/>
      <c r="H22" s="24"/>
      <c r="I22" s="24"/>
    </row>
    <row r="23" spans="1:9">
      <c r="A23" s="56" t="s">
        <v>247</v>
      </c>
      <c r="B23" s="56" t="s">
        <v>372</v>
      </c>
      <c r="C23" s="28"/>
      <c r="D23" s="28"/>
      <c r="E23" s="28"/>
      <c r="F23" s="97"/>
      <c r="G23" s="24"/>
      <c r="H23" s="24"/>
      <c r="I23" s="24"/>
    </row>
    <row r="24" spans="1:9">
      <c r="A24" s="56" t="s">
        <v>248</v>
      </c>
      <c r="B24" s="56" t="s">
        <v>372</v>
      </c>
      <c r="C24" s="28"/>
      <c r="D24" s="28"/>
      <c r="E24" s="28"/>
      <c r="F24" s="97"/>
      <c r="G24" s="24"/>
      <c r="H24" s="24"/>
      <c r="I24" s="24"/>
    </row>
    <row r="25" spans="1:9">
      <c r="A25" s="57" t="s">
        <v>249</v>
      </c>
      <c r="B25" s="57" t="s">
        <v>372</v>
      </c>
      <c r="C25" s="28"/>
      <c r="D25" s="28"/>
      <c r="E25" s="28"/>
      <c r="F25" s="97"/>
      <c r="G25" s="24"/>
      <c r="H25" s="24"/>
      <c r="I25" s="24"/>
    </row>
    <row r="26" spans="1:9">
      <c r="A26" s="58" t="s">
        <v>491</v>
      </c>
      <c r="B26" s="40" t="s">
        <v>373</v>
      </c>
      <c r="C26" s="28"/>
      <c r="D26" s="28"/>
      <c r="E26" s="28"/>
      <c r="F26" s="97"/>
      <c r="G26" s="24"/>
      <c r="H26" s="24"/>
      <c r="I26" s="24"/>
    </row>
    <row r="27" spans="1:9">
      <c r="A27" s="86"/>
      <c r="B27" s="87"/>
    </row>
    <row r="28" spans="1:9" ht="47.25" customHeight="1">
      <c r="A28" s="2" t="s">
        <v>74</v>
      </c>
      <c r="B28" s="3" t="s">
        <v>75</v>
      </c>
      <c r="C28" s="64" t="s">
        <v>566</v>
      </c>
      <c r="D28" s="64" t="s">
        <v>567</v>
      </c>
      <c r="E28" s="64" t="s">
        <v>29</v>
      </c>
      <c r="F28" s="64" t="s">
        <v>48</v>
      </c>
      <c r="G28" s="28"/>
      <c r="H28" s="28"/>
    </row>
    <row r="29" spans="1:9" ht="26.25">
      <c r="A29" s="98" t="s">
        <v>28</v>
      </c>
      <c r="B29" s="40"/>
      <c r="C29" s="28"/>
      <c r="D29" s="28"/>
      <c r="E29" s="28"/>
      <c r="F29" s="28"/>
      <c r="G29" s="28"/>
      <c r="H29" s="28"/>
    </row>
    <row r="30" spans="1:9" ht="15.75">
      <c r="A30" s="99" t="s">
        <v>50</v>
      </c>
      <c r="B30" s="40"/>
      <c r="C30" s="28">
        <v>3940</v>
      </c>
      <c r="D30" s="122">
        <f>C30*1.002</f>
        <v>3947.88</v>
      </c>
      <c r="E30" s="122">
        <f>D30*1.002</f>
        <v>3955.77576</v>
      </c>
      <c r="F30" s="122">
        <f>E30*1.002</f>
        <v>3963.6873115200001</v>
      </c>
      <c r="G30" s="28"/>
      <c r="H30" s="28"/>
    </row>
    <row r="31" spans="1:9" ht="45">
      <c r="A31" s="99" t="s">
        <v>25</v>
      </c>
      <c r="B31" s="40"/>
      <c r="C31" s="28"/>
      <c r="D31" s="122">
        <f t="shared" ref="D31:F36" si="0">C31*1.002</f>
        <v>0</v>
      </c>
      <c r="E31" s="122">
        <f t="shared" si="0"/>
        <v>0</v>
      </c>
      <c r="F31" s="122">
        <f t="shared" si="0"/>
        <v>0</v>
      </c>
      <c r="G31" s="28"/>
      <c r="H31" s="28"/>
    </row>
    <row r="32" spans="1:9" ht="15.75">
      <c r="A32" s="99" t="s">
        <v>26</v>
      </c>
      <c r="B32" s="40"/>
      <c r="C32" s="28"/>
      <c r="D32" s="122">
        <f t="shared" si="0"/>
        <v>0</v>
      </c>
      <c r="E32" s="122">
        <f t="shared" si="0"/>
        <v>0</v>
      </c>
      <c r="F32" s="122">
        <f t="shared" si="0"/>
        <v>0</v>
      </c>
      <c r="G32" s="28"/>
      <c r="H32" s="28"/>
    </row>
    <row r="33" spans="1:8" ht="30.75" customHeight="1">
      <c r="A33" s="99" t="s">
        <v>27</v>
      </c>
      <c r="B33" s="40"/>
      <c r="C33" s="28"/>
      <c r="D33" s="122">
        <f t="shared" si="0"/>
        <v>0</v>
      </c>
      <c r="E33" s="122">
        <f t="shared" si="0"/>
        <v>0</v>
      </c>
      <c r="F33" s="122">
        <f t="shared" si="0"/>
        <v>0</v>
      </c>
      <c r="G33" s="28"/>
      <c r="H33" s="28"/>
    </row>
    <row r="34" spans="1:8" ht="15.75">
      <c r="A34" s="99" t="s">
        <v>51</v>
      </c>
      <c r="B34" s="40"/>
      <c r="C34" s="28">
        <v>33</v>
      </c>
      <c r="D34" s="122">
        <f t="shared" si="0"/>
        <v>33.066000000000003</v>
      </c>
      <c r="E34" s="122">
        <f t="shared" si="0"/>
        <v>33.132132000000006</v>
      </c>
      <c r="F34" s="122">
        <f t="shared" si="0"/>
        <v>33.198396264000003</v>
      </c>
      <c r="G34" s="28"/>
      <c r="H34" s="28"/>
    </row>
    <row r="35" spans="1:8" ht="21" customHeight="1">
      <c r="A35" s="99" t="s">
        <v>49</v>
      </c>
      <c r="B35" s="40"/>
      <c r="C35" s="28"/>
      <c r="D35" s="122">
        <f t="shared" si="0"/>
        <v>0</v>
      </c>
      <c r="E35" s="122">
        <f t="shared" si="0"/>
        <v>0</v>
      </c>
      <c r="F35" s="122">
        <f t="shared" si="0"/>
        <v>0</v>
      </c>
      <c r="G35" s="28"/>
      <c r="H35" s="28"/>
    </row>
    <row r="36" spans="1:8">
      <c r="A36" s="20" t="s">
        <v>16</v>
      </c>
      <c r="B36" s="40"/>
      <c r="C36" s="28">
        <f>SUM(C29:C35)</f>
        <v>3973</v>
      </c>
      <c r="D36" s="122">
        <f t="shared" si="0"/>
        <v>3980.9459999999999</v>
      </c>
      <c r="E36" s="122">
        <f t="shared" si="0"/>
        <v>3988.9078919999997</v>
      </c>
      <c r="F36" s="122">
        <f t="shared" si="0"/>
        <v>3996.8857077839998</v>
      </c>
      <c r="G36" s="28"/>
      <c r="H36" s="28"/>
    </row>
    <row r="37" spans="1:8">
      <c r="A37" s="86"/>
      <c r="B37" s="87"/>
    </row>
    <row r="38" spans="1:8">
      <c r="A38" s="86"/>
      <c r="B38" s="87"/>
    </row>
    <row r="39" spans="1:8">
      <c r="A39" s="160" t="s">
        <v>47</v>
      </c>
      <c r="B39" s="160"/>
      <c r="C39" s="160"/>
      <c r="D39" s="160"/>
      <c r="E39" s="160"/>
    </row>
    <row r="40" spans="1:8">
      <c r="A40" s="160"/>
      <c r="B40" s="160"/>
      <c r="C40" s="160"/>
      <c r="D40" s="160"/>
      <c r="E40" s="160"/>
    </row>
    <row r="41" spans="1:8" ht="27.75" customHeight="1">
      <c r="A41" s="160"/>
      <c r="B41" s="160"/>
      <c r="C41" s="160"/>
      <c r="D41" s="160"/>
      <c r="E41" s="160"/>
    </row>
    <row r="42" spans="1:8">
      <c r="A42" s="86"/>
      <c r="B42" s="87"/>
    </row>
  </sheetData>
  <mergeCells count="3">
    <mergeCell ref="A2:H2"/>
    <mergeCell ref="A1:H1"/>
    <mergeCell ref="A39:E41"/>
  </mergeCells>
  <phoneticPr fontId="38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8" scale="90" orientation="landscape" horizontalDpi="300" verticalDpi="300" r:id="rId2"/>
  <headerFooter>
    <oddHeader>&amp;R8. melléklet 2/2015. (II.12.)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view="pageLayout" topLeftCell="C1" zoomScaleNormal="100" workbookViewId="0">
      <selection activeCell="I19" sqref="I19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24" customHeight="1">
      <c r="A1" s="149" t="s">
        <v>30</v>
      </c>
      <c r="B1" s="153"/>
      <c r="C1" s="153"/>
      <c r="D1" s="153"/>
      <c r="E1" s="153"/>
      <c r="F1" s="153"/>
      <c r="G1" s="153"/>
      <c r="H1" s="153"/>
    </row>
    <row r="2" spans="1:8" ht="23.25" customHeight="1">
      <c r="A2" s="155" t="s">
        <v>14</v>
      </c>
      <c r="B2" s="150"/>
      <c r="C2" s="150"/>
      <c r="D2" s="150"/>
      <c r="E2" s="150"/>
      <c r="F2" s="150"/>
      <c r="G2" s="150"/>
      <c r="H2" s="150"/>
    </row>
    <row r="3" spans="1:8" ht="18">
      <c r="A3" s="51"/>
    </row>
    <row r="4" spans="1:8">
      <c r="A4" s="105" t="s">
        <v>683</v>
      </c>
    </row>
    <row r="5" spans="1:8" ht="45">
      <c r="A5" s="2" t="s">
        <v>74</v>
      </c>
      <c r="B5" s="3" t="s">
        <v>75</v>
      </c>
      <c r="C5" s="99" t="s">
        <v>683</v>
      </c>
      <c r="D5" s="99" t="s">
        <v>570</v>
      </c>
      <c r="E5" s="99" t="s">
        <v>686</v>
      </c>
      <c r="F5" s="64" t="s">
        <v>1</v>
      </c>
      <c r="G5" s="64" t="s">
        <v>1</v>
      </c>
      <c r="H5" s="73" t="s">
        <v>2</v>
      </c>
    </row>
    <row r="6" spans="1:8">
      <c r="A6" s="28"/>
      <c r="B6" s="28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spans="1:8">
      <c r="A9" s="28"/>
      <c r="B9" s="28"/>
      <c r="C9" s="28"/>
      <c r="D9" s="28"/>
      <c r="E9" s="28"/>
      <c r="F9" s="28"/>
      <c r="G9" s="28"/>
      <c r="H9" s="28"/>
    </row>
    <row r="10" spans="1:8">
      <c r="A10" s="15" t="s">
        <v>553</v>
      </c>
      <c r="B10" s="8" t="s">
        <v>175</v>
      </c>
      <c r="C10" s="103">
        <v>0</v>
      </c>
      <c r="D10" s="28"/>
      <c r="E10" s="28"/>
      <c r="F10" s="28"/>
      <c r="G10" s="28"/>
      <c r="H10" s="103">
        <v>0</v>
      </c>
    </row>
    <row r="11" spans="1:8">
      <c r="A11" s="15"/>
      <c r="B11" s="8"/>
      <c r="C11" s="28"/>
      <c r="D11" s="28"/>
      <c r="E11" s="28"/>
      <c r="F11" s="28"/>
      <c r="G11" s="28"/>
      <c r="H11" s="28"/>
    </row>
    <row r="12" spans="1:8">
      <c r="A12" s="15"/>
      <c r="B12" s="8"/>
      <c r="C12" s="28"/>
      <c r="D12" s="28"/>
      <c r="E12" s="28"/>
      <c r="F12" s="28"/>
      <c r="G12" s="28"/>
      <c r="H12" s="28"/>
    </row>
    <row r="13" spans="1:8">
      <c r="A13" s="15"/>
      <c r="B13" s="8"/>
      <c r="C13" s="28"/>
      <c r="D13" s="28"/>
      <c r="E13" s="28"/>
      <c r="F13" s="28"/>
      <c r="G13" s="28"/>
      <c r="H13" s="28"/>
    </row>
    <row r="14" spans="1:8">
      <c r="A14" s="15"/>
      <c r="B14" s="8"/>
      <c r="C14" s="28"/>
      <c r="D14" s="28"/>
      <c r="E14" s="28"/>
      <c r="F14" s="28"/>
      <c r="G14" s="28"/>
      <c r="H14" s="28"/>
    </row>
    <row r="15" spans="1:8">
      <c r="A15" s="15" t="s">
        <v>552</v>
      </c>
      <c r="B15" s="8" t="s">
        <v>175</v>
      </c>
      <c r="C15" s="28">
        <v>0</v>
      </c>
      <c r="D15" s="28"/>
      <c r="E15" s="28"/>
      <c r="F15" s="28"/>
      <c r="G15" s="28"/>
      <c r="H15" s="28">
        <v>0</v>
      </c>
    </row>
  </sheetData>
  <mergeCells count="2">
    <mergeCell ref="A1:H1"/>
    <mergeCell ref="A2:H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&amp;R9. melléklet 2/2015. (II.12.)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24</vt:i4>
      </vt:variant>
    </vt:vector>
  </HeadingPairs>
  <TitlesOfParts>
    <vt:vector size="4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Munka1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2015-09-15T09:20:56Z</cp:lastPrinted>
  <dcterms:created xsi:type="dcterms:W3CDTF">2014-01-03T21:48:14Z</dcterms:created>
  <dcterms:modified xsi:type="dcterms:W3CDTF">2016-06-30T08:04:12Z</dcterms:modified>
</cp:coreProperties>
</file>