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Munka1" sheetId="1" r:id="rId1"/>
    <sheet name="Munka2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O32" i="1"/>
  <c r="O29"/>
  <c r="O28"/>
  <c r="O27"/>
  <c r="O26"/>
  <c r="O25"/>
  <c r="K23"/>
  <c r="I23"/>
  <c r="G23"/>
  <c r="O23" s="1"/>
  <c r="O22"/>
  <c r="O21"/>
  <c r="O20"/>
  <c r="M19"/>
  <c r="K19"/>
  <c r="I19"/>
  <c r="E19"/>
  <c r="C19"/>
  <c r="O19" s="1"/>
  <c r="O18"/>
  <c r="O17"/>
  <c r="O16"/>
  <c r="O15"/>
  <c r="O14"/>
  <c r="M13"/>
  <c r="M24" s="1"/>
  <c r="K13"/>
  <c r="K24" s="1"/>
  <c r="I13"/>
  <c r="I24" s="1"/>
  <c r="G13"/>
  <c r="G24" s="1"/>
  <c r="G31" s="1"/>
  <c r="G33" s="1"/>
  <c r="E13"/>
  <c r="E24" s="1"/>
  <c r="C13"/>
  <c r="C24" s="1"/>
  <c r="O24" s="1"/>
  <c r="O12"/>
  <c r="O11"/>
  <c r="M10"/>
  <c r="M31" s="1"/>
  <c r="M33" s="1"/>
  <c r="K10"/>
  <c r="K31" s="1"/>
  <c r="K33" s="1"/>
  <c r="I10"/>
  <c r="I31" s="1"/>
  <c r="I33" s="1"/>
  <c r="E10"/>
  <c r="E31" s="1"/>
  <c r="E33" s="1"/>
  <c r="C10"/>
  <c r="C31" s="1"/>
  <c r="O9"/>
  <c r="O8"/>
  <c r="C33" l="1"/>
  <c r="O33" s="1"/>
  <c r="O31"/>
  <c r="O10"/>
  <c r="O13"/>
</calcChain>
</file>

<file path=xl/sharedStrings.xml><?xml version="1.0" encoding="utf-8"?>
<sst xmlns="http://schemas.openxmlformats.org/spreadsheetml/2006/main" count="38" uniqueCount="38">
  <si>
    <t>Mezőhék Község Önkormányzata</t>
  </si>
  <si>
    <t>Telep. Üzem.</t>
  </si>
  <si>
    <t>Okt. közműv.</t>
  </si>
  <si>
    <t>Önk. Feladat fin.</t>
  </si>
  <si>
    <t>Egészségügy</t>
  </si>
  <si>
    <t>Összesen</t>
  </si>
  <si>
    <t>Foglalk. Szem. j.</t>
  </si>
  <si>
    <t>Külső szem. j.</t>
  </si>
  <si>
    <t>Személyi jut. Össz.</t>
  </si>
  <si>
    <t>Munkaadót t. jár.</t>
  </si>
  <si>
    <t>Készletbeszerzés</t>
  </si>
  <si>
    <t>Kommun. Szolg</t>
  </si>
  <si>
    <t>Szolg. kiadások</t>
  </si>
  <si>
    <t>Kiküld. Reklám</t>
  </si>
  <si>
    <t>Különféle befiz. D.</t>
  </si>
  <si>
    <t>Dologi kiadások</t>
  </si>
  <si>
    <t>Ellátottak p. jut</t>
  </si>
  <si>
    <t>Beruházások</t>
  </si>
  <si>
    <t>Felújítások</t>
  </si>
  <si>
    <t>Egyéb felh. Kiad.</t>
  </si>
  <si>
    <t>Költségvetési kiad.</t>
  </si>
  <si>
    <t>Karbant. Díj</t>
  </si>
  <si>
    <t>Szakmai szolg</t>
  </si>
  <si>
    <t>Üzemelt. Anyag</t>
  </si>
  <si>
    <t>Közüzemi díj</t>
  </si>
  <si>
    <t>Egyéb szolg</t>
  </si>
  <si>
    <t>Kamat kiad.</t>
  </si>
  <si>
    <t>Egyéb dologi</t>
  </si>
  <si>
    <t>Finansz. Kiadás</t>
  </si>
  <si>
    <t>Összes kiadás</t>
  </si>
  <si>
    <t>Önkorm. Szoc.f.</t>
  </si>
  <si>
    <t>Egyéb műk. C. kiad.</t>
  </si>
  <si>
    <t>Ig. Gazd.</t>
  </si>
  <si>
    <t>KIADÁS</t>
  </si>
  <si>
    <t>Megnevezés</t>
  </si>
  <si>
    <t>2/a. sz. melléklet</t>
  </si>
  <si>
    <t>2015. év költségvetés</t>
  </si>
  <si>
    <t>ezer Ft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</si>
</sst>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i/>
      <sz val="10"/>
      <color rgb="FF3F3F3F"/>
      <name val="Calibri"/>
      <family val="2"/>
      <charset val="238"/>
      <scheme val="minor"/>
    </font>
    <font>
      <sz val="9"/>
      <color rgb="FF3F3F3F"/>
      <name val="Calibri"/>
      <family val="2"/>
      <charset val="238"/>
      <scheme val="minor"/>
    </font>
    <font>
      <b/>
      <sz val="12"/>
      <color rgb="FF3F3F3F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rgb="FF3F3F3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8">
    <xf numFmtId="0" fontId="0" fillId="0" borderId="0" xfId="0"/>
    <xf numFmtId="3" fontId="0" fillId="0" borderId="0" xfId="0" applyNumberFormat="1" applyAlignment="1"/>
    <xf numFmtId="0" fontId="1" fillId="3" borderId="1" xfId="1" applyFill="1" applyAlignment="1">
      <alignment horizontal="left"/>
    </xf>
    <xf numFmtId="3" fontId="1" fillId="3" borderId="1" xfId="1" applyNumberFormat="1" applyFill="1" applyAlignment="1">
      <alignment horizontal="right"/>
    </xf>
    <xf numFmtId="3" fontId="1" fillId="3" borderId="1" xfId="1" applyNumberFormat="1" applyFill="1" applyAlignment="1"/>
    <xf numFmtId="0" fontId="4" fillId="3" borderId="1" xfId="1" applyFont="1" applyFill="1" applyAlignment="1">
      <alignment horizontal="center"/>
    </xf>
    <xf numFmtId="0" fontId="1" fillId="3" borderId="1" xfId="1" applyFill="1" applyAlignment="1">
      <alignment horizontal="right"/>
    </xf>
    <xf numFmtId="3" fontId="4" fillId="3" borderId="1" xfId="1" applyNumberFormat="1" applyFont="1" applyFill="1" applyAlignment="1"/>
    <xf numFmtId="0" fontId="1" fillId="3" borderId="1" xfId="1" applyFill="1" applyAlignment="1">
      <alignment horizontal="center"/>
    </xf>
    <xf numFmtId="0" fontId="1" fillId="3" borderId="1" xfId="1" applyFill="1" applyAlignment="1"/>
    <xf numFmtId="0" fontId="0" fillId="0" borderId="0" xfId="0" applyAlignment="1">
      <alignment horizontal="center"/>
    </xf>
    <xf numFmtId="0" fontId="0" fillId="0" borderId="0" xfId="0" applyBorder="1" applyAlignment="1">
      <alignment horizontal="right"/>
    </xf>
    <xf numFmtId="0" fontId="3" fillId="3" borderId="1" xfId="1" applyFont="1" applyFill="1" applyAlignment="1">
      <alignment horizontal="left"/>
    </xf>
    <xf numFmtId="3" fontId="3" fillId="3" borderId="1" xfId="1" applyNumberFormat="1" applyFont="1" applyFill="1" applyAlignment="1"/>
    <xf numFmtId="0" fontId="0" fillId="0" borderId="2" xfId="0" applyBorder="1" applyAlignment="1">
      <alignment horizontal="right"/>
    </xf>
    <xf numFmtId="0" fontId="3" fillId="3" borderId="1" xfId="1" applyFont="1" applyFill="1" applyAlignment="1"/>
    <xf numFmtId="0" fontId="2" fillId="3" borderId="1" xfId="1" applyFont="1" applyFill="1" applyAlignment="1"/>
    <xf numFmtId="3" fontId="2" fillId="3" borderId="1" xfId="1" applyNumberFormat="1" applyFont="1" applyFill="1" applyAlignment="1"/>
  </cellXfs>
  <cellStyles count="2">
    <cellStyle name="Kimenet" xfId="1" builtinId="21"/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34"/>
  <sheetViews>
    <sheetView tabSelected="1" topLeftCell="A22" workbookViewId="0">
      <selection activeCell="K23" sqref="K23:L23"/>
    </sheetView>
  </sheetViews>
  <sheetFormatPr defaultRowHeight="14.4"/>
  <cols>
    <col min="1" max="16" width="7.77734375" customWidth="1"/>
  </cols>
  <sheetData>
    <row r="1" spans="1:16">
      <c r="O1" s="10" t="s">
        <v>35</v>
      </c>
      <c r="P1" s="10"/>
    </row>
    <row r="2" spans="1:16">
      <c r="O2" s="11"/>
      <c r="P2" s="11"/>
    </row>
    <row r="3" spans="1:16">
      <c r="A3" s="10" t="s">
        <v>36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</row>
    <row r="4" spans="1:16">
      <c r="A4" s="10" t="s">
        <v>0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</row>
    <row r="5" spans="1:16">
      <c r="A5" s="10" t="s">
        <v>33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</row>
    <row r="6" spans="1:16">
      <c r="O6" s="14" t="s">
        <v>37</v>
      </c>
      <c r="P6" s="14"/>
    </row>
    <row r="7" spans="1:16">
      <c r="A7" s="8" t="s">
        <v>34</v>
      </c>
      <c r="B7" s="8"/>
      <c r="C7" s="8" t="s">
        <v>1</v>
      </c>
      <c r="D7" s="8"/>
      <c r="E7" s="8" t="s">
        <v>30</v>
      </c>
      <c r="F7" s="8"/>
      <c r="G7" s="8" t="s">
        <v>2</v>
      </c>
      <c r="H7" s="8"/>
      <c r="I7" s="8" t="s">
        <v>32</v>
      </c>
      <c r="J7" s="8"/>
      <c r="K7" s="8" t="s">
        <v>3</v>
      </c>
      <c r="L7" s="8"/>
      <c r="M7" s="8" t="s">
        <v>4</v>
      </c>
      <c r="N7" s="8"/>
      <c r="O7" s="8" t="s">
        <v>5</v>
      </c>
      <c r="P7" s="8"/>
    </row>
    <row r="8" spans="1:16">
      <c r="A8" s="12" t="s">
        <v>6</v>
      </c>
      <c r="B8" s="12"/>
      <c r="C8" s="13">
        <v>1509</v>
      </c>
      <c r="D8" s="13"/>
      <c r="E8" s="13">
        <v>1607</v>
      </c>
      <c r="F8" s="13"/>
      <c r="G8" s="13">
        <v>0</v>
      </c>
      <c r="H8" s="13"/>
      <c r="I8" s="13">
        <v>1946</v>
      </c>
      <c r="J8" s="13"/>
      <c r="K8" s="13">
        <v>11691</v>
      </c>
      <c r="L8" s="13"/>
      <c r="M8" s="13">
        <v>1772</v>
      </c>
      <c r="N8" s="13"/>
      <c r="O8" s="13">
        <f>C8+E8+G8+I8+K8+M8</f>
        <v>18525</v>
      </c>
      <c r="P8" s="13"/>
    </row>
    <row r="9" spans="1:16">
      <c r="A9" s="12" t="s">
        <v>7</v>
      </c>
      <c r="B9" s="12"/>
      <c r="C9" s="13">
        <v>0</v>
      </c>
      <c r="D9" s="13"/>
      <c r="E9" s="13">
        <v>0</v>
      </c>
      <c r="F9" s="13"/>
      <c r="G9" s="13">
        <v>0</v>
      </c>
      <c r="H9" s="13"/>
      <c r="I9" s="13">
        <v>1351</v>
      </c>
      <c r="J9" s="13"/>
      <c r="K9" s="13">
        <v>0</v>
      </c>
      <c r="L9" s="13"/>
      <c r="M9" s="13">
        <v>480</v>
      </c>
      <c r="N9" s="13"/>
      <c r="O9" s="13">
        <f t="shared" ref="O9:O13" si="0">C9+E9+G9+I9+K9+M9</f>
        <v>1831</v>
      </c>
      <c r="P9" s="13"/>
    </row>
    <row r="10" spans="1:16">
      <c r="A10" s="8" t="s">
        <v>8</v>
      </c>
      <c r="B10" s="8"/>
      <c r="C10" s="4">
        <f>C8+C9</f>
        <v>1509</v>
      </c>
      <c r="D10" s="4"/>
      <c r="E10" s="4">
        <f t="shared" ref="E10" si="1">E8+E9</f>
        <v>1607</v>
      </c>
      <c r="F10" s="4"/>
      <c r="G10" s="4"/>
      <c r="H10" s="4"/>
      <c r="I10" s="4">
        <f t="shared" ref="I10" si="2">I8+I9</f>
        <v>3297</v>
      </c>
      <c r="J10" s="4"/>
      <c r="K10" s="4">
        <f t="shared" ref="K10:M10" si="3">K8+K9</f>
        <v>11691</v>
      </c>
      <c r="L10" s="4"/>
      <c r="M10" s="4">
        <f t="shared" si="3"/>
        <v>2252</v>
      </c>
      <c r="N10" s="4"/>
      <c r="O10" s="4">
        <f t="shared" si="0"/>
        <v>20356</v>
      </c>
      <c r="P10" s="4"/>
    </row>
    <row r="11" spans="1:16">
      <c r="A11" s="8" t="s">
        <v>9</v>
      </c>
      <c r="B11" s="8"/>
      <c r="C11" s="4">
        <v>365</v>
      </c>
      <c r="D11" s="4"/>
      <c r="E11" s="4">
        <v>440</v>
      </c>
      <c r="F11" s="4"/>
      <c r="G11" s="4">
        <v>0</v>
      </c>
      <c r="H11" s="4"/>
      <c r="I11" s="4">
        <v>866</v>
      </c>
      <c r="J11" s="4"/>
      <c r="K11" s="4">
        <v>1999</v>
      </c>
      <c r="L11" s="4"/>
      <c r="M11" s="4">
        <v>587</v>
      </c>
      <c r="N11" s="4"/>
      <c r="O11" s="4">
        <f t="shared" si="0"/>
        <v>4257</v>
      </c>
      <c r="P11" s="4"/>
    </row>
    <row r="12" spans="1:16">
      <c r="A12" s="12" t="s">
        <v>23</v>
      </c>
      <c r="B12" s="12"/>
      <c r="C12" s="13">
        <v>3150</v>
      </c>
      <c r="D12" s="13"/>
      <c r="E12" s="13">
        <v>600</v>
      </c>
      <c r="F12" s="13"/>
      <c r="G12" s="13">
        <v>0</v>
      </c>
      <c r="H12" s="13"/>
      <c r="I12" s="13">
        <v>394</v>
      </c>
      <c r="J12" s="13"/>
      <c r="K12" s="13">
        <v>7797</v>
      </c>
      <c r="L12" s="13"/>
      <c r="M12" s="13">
        <v>30</v>
      </c>
      <c r="N12" s="13"/>
      <c r="O12" s="13">
        <f t="shared" si="0"/>
        <v>11971</v>
      </c>
      <c r="P12" s="13"/>
    </row>
    <row r="13" spans="1:16">
      <c r="A13" s="16" t="s">
        <v>10</v>
      </c>
      <c r="B13" s="16"/>
      <c r="C13" s="17">
        <f>C12</f>
        <v>3150</v>
      </c>
      <c r="D13" s="17"/>
      <c r="E13" s="17">
        <f t="shared" ref="E13" si="4">E12</f>
        <v>600</v>
      </c>
      <c r="F13" s="17"/>
      <c r="G13" s="17">
        <f t="shared" ref="G13" si="5">G12</f>
        <v>0</v>
      </c>
      <c r="H13" s="17"/>
      <c r="I13" s="17">
        <f t="shared" ref="I13" si="6">I12</f>
        <v>394</v>
      </c>
      <c r="J13" s="17"/>
      <c r="K13" s="17">
        <f t="shared" ref="K13" si="7">K12</f>
        <v>7797</v>
      </c>
      <c r="L13" s="17"/>
      <c r="M13" s="17">
        <f t="shared" ref="M13" si="8">M12</f>
        <v>30</v>
      </c>
      <c r="N13" s="17"/>
      <c r="O13" s="17">
        <f t="shared" si="0"/>
        <v>11971</v>
      </c>
      <c r="P13" s="17"/>
    </row>
    <row r="14" spans="1:16">
      <c r="A14" s="16" t="s">
        <v>11</v>
      </c>
      <c r="B14" s="16"/>
      <c r="C14" s="17">
        <v>0</v>
      </c>
      <c r="D14" s="17"/>
      <c r="E14" s="17">
        <v>0</v>
      </c>
      <c r="F14" s="17"/>
      <c r="G14" s="17">
        <v>94</v>
      </c>
      <c r="H14" s="17"/>
      <c r="I14" s="17">
        <v>157</v>
      </c>
      <c r="J14" s="17"/>
      <c r="K14" s="17">
        <v>55</v>
      </c>
      <c r="L14" s="17"/>
      <c r="M14" s="17">
        <v>146</v>
      </c>
      <c r="N14" s="17"/>
      <c r="O14" s="17">
        <f>C14+E14+G14+I14+K14+M14</f>
        <v>452</v>
      </c>
      <c r="P14" s="17"/>
    </row>
    <row r="15" spans="1:16">
      <c r="A15" s="15" t="s">
        <v>24</v>
      </c>
      <c r="B15" s="15"/>
      <c r="C15" s="13">
        <v>550</v>
      </c>
      <c r="D15" s="13"/>
      <c r="E15" s="13">
        <v>0</v>
      </c>
      <c r="F15" s="13"/>
      <c r="G15" s="13">
        <v>510</v>
      </c>
      <c r="H15" s="13"/>
      <c r="I15" s="13">
        <v>626</v>
      </c>
      <c r="J15" s="13"/>
      <c r="K15" s="13">
        <v>712</v>
      </c>
      <c r="L15" s="13"/>
      <c r="M15" s="13">
        <v>299</v>
      </c>
      <c r="N15" s="13"/>
      <c r="O15" s="13">
        <f t="shared" ref="O15:O19" si="9">C15+E15+G15+I15+K15+M15</f>
        <v>2697</v>
      </c>
      <c r="P15" s="13"/>
    </row>
    <row r="16" spans="1:16">
      <c r="A16" s="15" t="s">
        <v>21</v>
      </c>
      <c r="B16" s="15"/>
      <c r="C16" s="13">
        <v>3175</v>
      </c>
      <c r="D16" s="13"/>
      <c r="E16" s="13">
        <v>200</v>
      </c>
      <c r="F16" s="13"/>
      <c r="G16" s="13">
        <v>0</v>
      </c>
      <c r="H16" s="13"/>
      <c r="I16" s="13">
        <v>0</v>
      </c>
      <c r="J16" s="13"/>
      <c r="K16" s="13">
        <v>0</v>
      </c>
      <c r="L16" s="13"/>
      <c r="M16" s="13">
        <v>59</v>
      </c>
      <c r="N16" s="13"/>
      <c r="O16" s="13">
        <f t="shared" si="9"/>
        <v>3434</v>
      </c>
      <c r="P16" s="13"/>
    </row>
    <row r="17" spans="1:16">
      <c r="A17" s="15" t="s">
        <v>22</v>
      </c>
      <c r="B17" s="15"/>
      <c r="C17" s="13">
        <v>0</v>
      </c>
      <c r="D17" s="13"/>
      <c r="E17" s="13">
        <v>0</v>
      </c>
      <c r="F17" s="13"/>
      <c r="G17" s="13">
        <v>0</v>
      </c>
      <c r="H17" s="13"/>
      <c r="I17" s="13">
        <v>0</v>
      </c>
      <c r="J17" s="13"/>
      <c r="K17" s="13">
        <v>0</v>
      </c>
      <c r="L17" s="13"/>
      <c r="M17" s="13">
        <v>3960</v>
      </c>
      <c r="N17" s="13"/>
      <c r="O17" s="13">
        <f t="shared" si="9"/>
        <v>3960</v>
      </c>
      <c r="P17" s="13"/>
    </row>
    <row r="18" spans="1:16">
      <c r="A18" s="15" t="s">
        <v>25</v>
      </c>
      <c r="B18" s="15"/>
      <c r="C18" s="13">
        <v>2506</v>
      </c>
      <c r="D18" s="13"/>
      <c r="E18" s="13">
        <v>0</v>
      </c>
      <c r="F18" s="13"/>
      <c r="G18" s="13">
        <v>0</v>
      </c>
      <c r="H18" s="13"/>
      <c r="I18" s="13">
        <v>56</v>
      </c>
      <c r="J18" s="13"/>
      <c r="K18" s="13">
        <v>4724</v>
      </c>
      <c r="L18" s="13"/>
      <c r="M18" s="13">
        <v>12</v>
      </c>
      <c r="N18" s="13"/>
      <c r="O18" s="13">
        <f t="shared" si="9"/>
        <v>7298</v>
      </c>
      <c r="P18" s="13"/>
    </row>
    <row r="19" spans="1:16">
      <c r="A19" s="16" t="s">
        <v>12</v>
      </c>
      <c r="B19" s="16"/>
      <c r="C19" s="17">
        <f>C15+C16+C17+C18</f>
        <v>6231</v>
      </c>
      <c r="D19" s="17"/>
      <c r="E19" s="17">
        <f t="shared" ref="E19" si="10">E15+E16+E17+E18</f>
        <v>200</v>
      </c>
      <c r="F19" s="17"/>
      <c r="G19" s="17">
        <v>510</v>
      </c>
      <c r="H19" s="17"/>
      <c r="I19" s="17">
        <f t="shared" ref="I19" si="11">I15+I16+I17+I18</f>
        <v>682</v>
      </c>
      <c r="J19" s="17"/>
      <c r="K19" s="17">
        <f t="shared" ref="K19" si="12">K15+K16+K17+K18</f>
        <v>5436</v>
      </c>
      <c r="L19" s="17"/>
      <c r="M19" s="17">
        <f t="shared" ref="M19" si="13">M15+M16+M17+M18</f>
        <v>4330</v>
      </c>
      <c r="N19" s="17"/>
      <c r="O19" s="17">
        <f t="shared" si="9"/>
        <v>17389</v>
      </c>
      <c r="P19" s="17"/>
    </row>
    <row r="20" spans="1:16">
      <c r="A20" s="16" t="s">
        <v>13</v>
      </c>
      <c r="B20" s="16"/>
      <c r="C20" s="17">
        <v>0</v>
      </c>
      <c r="D20" s="17"/>
      <c r="E20" s="17">
        <v>0</v>
      </c>
      <c r="F20" s="17"/>
      <c r="G20" s="17">
        <v>0</v>
      </c>
      <c r="H20" s="17"/>
      <c r="I20" s="17">
        <v>0</v>
      </c>
      <c r="J20" s="17"/>
      <c r="K20" s="17">
        <v>0</v>
      </c>
      <c r="L20" s="17"/>
      <c r="M20" s="17">
        <v>0</v>
      </c>
      <c r="N20" s="17"/>
      <c r="O20" s="17">
        <f>C20+E20+G20+I20+K20+M20</f>
        <v>0</v>
      </c>
      <c r="P20" s="17"/>
    </row>
    <row r="21" spans="1:16">
      <c r="A21" s="15" t="s">
        <v>26</v>
      </c>
      <c r="B21" s="15"/>
      <c r="C21" s="13">
        <v>0</v>
      </c>
      <c r="D21" s="13"/>
      <c r="E21" s="13">
        <v>0</v>
      </c>
      <c r="F21" s="13"/>
      <c r="G21" s="13">
        <v>0</v>
      </c>
      <c r="H21" s="13"/>
      <c r="I21" s="13">
        <v>0</v>
      </c>
      <c r="J21" s="13"/>
      <c r="K21" s="13">
        <v>0</v>
      </c>
      <c r="L21" s="13"/>
      <c r="M21" s="13">
        <v>0</v>
      </c>
      <c r="N21" s="13"/>
      <c r="O21" s="13">
        <f t="shared" ref="O21:O25" si="14">C21+E21+G21+I21+K21+M21</f>
        <v>0</v>
      </c>
      <c r="P21" s="13"/>
    </row>
    <row r="22" spans="1:16">
      <c r="A22" s="15" t="s">
        <v>27</v>
      </c>
      <c r="B22" s="15"/>
      <c r="C22" s="13">
        <v>8493</v>
      </c>
      <c r="D22" s="13"/>
      <c r="E22" s="13">
        <v>1440</v>
      </c>
      <c r="F22" s="13"/>
      <c r="G22" s="13">
        <v>2928</v>
      </c>
      <c r="H22" s="13"/>
      <c r="I22" s="13">
        <v>2534</v>
      </c>
      <c r="J22" s="13"/>
      <c r="K22" s="13">
        <v>3588</v>
      </c>
      <c r="L22" s="13"/>
      <c r="M22" s="13">
        <v>569</v>
      </c>
      <c r="N22" s="13"/>
      <c r="O22" s="13">
        <f t="shared" si="14"/>
        <v>19552</v>
      </c>
      <c r="P22" s="13"/>
    </row>
    <row r="23" spans="1:16">
      <c r="A23" s="16" t="s">
        <v>14</v>
      </c>
      <c r="B23" s="16"/>
      <c r="C23" s="17">
        <v>8493</v>
      </c>
      <c r="D23" s="17"/>
      <c r="E23" s="17">
        <v>1440</v>
      </c>
      <c r="F23" s="17"/>
      <c r="G23" s="17">
        <f t="shared" ref="G23:I23" si="15">G21+G22</f>
        <v>2928</v>
      </c>
      <c r="H23" s="17"/>
      <c r="I23" s="17">
        <f t="shared" si="15"/>
        <v>2534</v>
      </c>
      <c r="J23" s="17"/>
      <c r="K23" s="17">
        <f t="shared" ref="K23" si="16">K21+K22</f>
        <v>3588</v>
      </c>
      <c r="L23" s="17"/>
      <c r="M23" s="17">
        <v>569</v>
      </c>
      <c r="N23" s="17"/>
      <c r="O23" s="17">
        <f t="shared" si="14"/>
        <v>19552</v>
      </c>
      <c r="P23" s="17"/>
    </row>
    <row r="24" spans="1:16">
      <c r="A24" s="9" t="s">
        <v>15</v>
      </c>
      <c r="B24" s="9"/>
      <c r="C24" s="4">
        <f>C13+C14+C19+C20+C23</f>
        <v>17874</v>
      </c>
      <c r="D24" s="4"/>
      <c r="E24" s="4">
        <f t="shared" ref="E24" si="17">E13+E14+E19+E20+E23</f>
        <v>2240</v>
      </c>
      <c r="F24" s="4"/>
      <c r="G24" s="4">
        <f>G13+G14+G19+G20+G23</f>
        <v>3532</v>
      </c>
      <c r="H24" s="4"/>
      <c r="I24" s="4">
        <f t="shared" ref="I24" si="18">I13+I14+I19+I20+I23</f>
        <v>3767</v>
      </c>
      <c r="J24" s="4"/>
      <c r="K24" s="4">
        <f t="shared" ref="K24" si="19">K13+K14+K19+K20+K23</f>
        <v>16876</v>
      </c>
      <c r="L24" s="4"/>
      <c r="M24" s="4">
        <f t="shared" ref="M24" si="20">M13+M14+M19+M20+M23</f>
        <v>5075</v>
      </c>
      <c r="N24" s="4"/>
      <c r="O24" s="4">
        <f t="shared" si="14"/>
        <v>49364</v>
      </c>
      <c r="P24" s="4"/>
    </row>
    <row r="25" spans="1:16">
      <c r="A25" s="9" t="s">
        <v>16</v>
      </c>
      <c r="B25" s="9"/>
      <c r="C25" s="4">
        <v>0</v>
      </c>
      <c r="D25" s="4"/>
      <c r="E25" s="4">
        <v>2250</v>
      </c>
      <c r="F25" s="4"/>
      <c r="G25" s="4">
        <v>0</v>
      </c>
      <c r="H25" s="4"/>
      <c r="I25" s="4">
        <v>0</v>
      </c>
      <c r="J25" s="4"/>
      <c r="K25" s="4">
        <v>0</v>
      </c>
      <c r="L25" s="4"/>
      <c r="M25" s="4">
        <v>0</v>
      </c>
      <c r="N25" s="4"/>
      <c r="O25" s="4">
        <f t="shared" si="14"/>
        <v>2250</v>
      </c>
      <c r="P25" s="4"/>
    </row>
    <row r="26" spans="1:16">
      <c r="A26" s="9" t="s">
        <v>31</v>
      </c>
      <c r="B26" s="9"/>
      <c r="C26" s="4">
        <v>0</v>
      </c>
      <c r="D26" s="4"/>
      <c r="E26" s="4">
        <v>0</v>
      </c>
      <c r="F26" s="4"/>
      <c r="G26" s="4">
        <v>0</v>
      </c>
      <c r="H26" s="4"/>
      <c r="I26" s="4">
        <v>0</v>
      </c>
      <c r="J26" s="4"/>
      <c r="K26" s="4">
        <v>0</v>
      </c>
      <c r="L26" s="4"/>
      <c r="M26" s="4">
        <v>0</v>
      </c>
      <c r="N26" s="4"/>
      <c r="O26" s="4">
        <f>C26+E26+G26+I26+K26+M26</f>
        <v>0</v>
      </c>
      <c r="P26" s="4"/>
    </row>
    <row r="27" spans="1:16">
      <c r="A27" s="9" t="s">
        <v>17</v>
      </c>
      <c r="B27" s="9"/>
      <c r="C27" s="4">
        <v>6300</v>
      </c>
      <c r="D27" s="4"/>
      <c r="E27" s="4">
        <v>4000</v>
      </c>
      <c r="F27" s="4"/>
      <c r="G27" s="4">
        <v>0</v>
      </c>
      <c r="H27" s="4"/>
      <c r="I27" s="4">
        <v>800</v>
      </c>
      <c r="J27" s="4"/>
      <c r="K27" s="4">
        <v>0</v>
      </c>
      <c r="L27" s="4"/>
      <c r="M27" s="4">
        <v>0</v>
      </c>
      <c r="N27" s="4"/>
      <c r="O27" s="4">
        <f>C27+E27+G27+I27+K27+M27</f>
        <v>11100</v>
      </c>
      <c r="P27" s="4"/>
    </row>
    <row r="28" spans="1:16">
      <c r="A28" s="9" t="s">
        <v>18</v>
      </c>
      <c r="B28" s="9"/>
      <c r="C28" s="4">
        <v>15000</v>
      </c>
      <c r="D28" s="4"/>
      <c r="E28" s="4">
        <v>0</v>
      </c>
      <c r="F28" s="4"/>
      <c r="G28" s="4">
        <v>1575</v>
      </c>
      <c r="H28" s="4"/>
      <c r="I28" s="4">
        <v>1575</v>
      </c>
      <c r="J28" s="4"/>
      <c r="K28" s="4">
        <v>0</v>
      </c>
      <c r="L28" s="4"/>
      <c r="M28" s="4">
        <v>1575</v>
      </c>
      <c r="N28" s="4"/>
      <c r="O28" s="4">
        <f t="shared" ref="O28:O29" si="21">C28+E28+G28+I28+K28+M28</f>
        <v>19725</v>
      </c>
      <c r="P28" s="4"/>
    </row>
    <row r="29" spans="1:16">
      <c r="A29" s="9" t="s">
        <v>19</v>
      </c>
      <c r="B29" s="9"/>
      <c r="C29" s="4">
        <v>0</v>
      </c>
      <c r="D29" s="4"/>
      <c r="E29" s="4">
        <v>0</v>
      </c>
      <c r="F29" s="4"/>
      <c r="G29" s="4">
        <v>0</v>
      </c>
      <c r="H29" s="4"/>
      <c r="I29" s="4">
        <v>0</v>
      </c>
      <c r="J29" s="4"/>
      <c r="K29" s="4">
        <v>0</v>
      </c>
      <c r="L29" s="4"/>
      <c r="M29" s="4">
        <v>0</v>
      </c>
      <c r="N29" s="4"/>
      <c r="O29" s="4">
        <f t="shared" si="21"/>
        <v>0</v>
      </c>
      <c r="P29" s="4"/>
    </row>
    <row r="30" spans="1:16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</row>
    <row r="31" spans="1:16">
      <c r="A31" s="9" t="s">
        <v>20</v>
      </c>
      <c r="B31" s="9"/>
      <c r="C31" s="4">
        <f>C10+C11+C24+C25+C26+C27+C28+C29</f>
        <v>41048</v>
      </c>
      <c r="D31" s="4"/>
      <c r="E31" s="4">
        <f t="shared" ref="E31" si="22">E10+E11+E24+E25+E26+E27+E28+E29</f>
        <v>10537</v>
      </c>
      <c r="F31" s="4"/>
      <c r="G31" s="4">
        <f t="shared" ref="G31" si="23">G10+G11+G24+G25+G26+G27+G28+G29</f>
        <v>5107</v>
      </c>
      <c r="H31" s="4"/>
      <c r="I31" s="4">
        <f t="shared" ref="I31" si="24">I10+I11+I24+I25+I26+I27+I28+I29</f>
        <v>10305</v>
      </c>
      <c r="J31" s="4"/>
      <c r="K31" s="4">
        <f t="shared" ref="K31" si="25">K10+K11+K24+K25+K26+K27+K28+K29</f>
        <v>30566</v>
      </c>
      <c r="L31" s="4"/>
      <c r="M31" s="4">
        <f t="shared" ref="M31" si="26">M10+M11+M24+M25+M26+M27+M28+M29</f>
        <v>9489</v>
      </c>
      <c r="N31" s="4"/>
      <c r="O31" s="4">
        <f t="shared" ref="O31:O33" si="27">C31+E31+G31+I31+K31+M31</f>
        <v>107052</v>
      </c>
      <c r="P31" s="4"/>
    </row>
    <row r="32" spans="1:16">
      <c r="A32" s="2" t="s">
        <v>28</v>
      </c>
      <c r="B32" s="2"/>
      <c r="C32" s="3">
        <v>0</v>
      </c>
      <c r="D32" s="3"/>
      <c r="E32" s="3">
        <v>0</v>
      </c>
      <c r="F32" s="3"/>
      <c r="G32" s="3">
        <v>12048</v>
      </c>
      <c r="H32" s="3"/>
      <c r="I32" s="3">
        <v>0</v>
      </c>
      <c r="J32" s="3"/>
      <c r="K32" s="3"/>
      <c r="L32" s="3"/>
      <c r="M32" s="3">
        <v>0</v>
      </c>
      <c r="N32" s="3"/>
      <c r="O32" s="4">
        <f t="shared" si="27"/>
        <v>12048</v>
      </c>
      <c r="P32" s="4"/>
    </row>
    <row r="33" spans="1:16" ht="15.6">
      <c r="A33" s="5" t="s">
        <v>29</v>
      </c>
      <c r="B33" s="5"/>
      <c r="C33" s="3">
        <f>C31+C32</f>
        <v>41048</v>
      </c>
      <c r="D33" s="6"/>
      <c r="E33" s="3">
        <f t="shared" ref="E33" si="28">E31+E32</f>
        <v>10537</v>
      </c>
      <c r="F33" s="6"/>
      <c r="G33" s="3">
        <f t="shared" ref="G33" si="29">G31+G32</f>
        <v>17155</v>
      </c>
      <c r="H33" s="6"/>
      <c r="I33" s="3">
        <f t="shared" ref="I33" si="30">I31+I32</f>
        <v>10305</v>
      </c>
      <c r="J33" s="6"/>
      <c r="K33" s="3">
        <f t="shared" ref="K33" si="31">K31+K32</f>
        <v>30566</v>
      </c>
      <c r="L33" s="6"/>
      <c r="M33" s="3">
        <f t="shared" ref="M33" si="32">M31+M32</f>
        <v>9489</v>
      </c>
      <c r="N33" s="6"/>
      <c r="O33" s="7">
        <f t="shared" si="27"/>
        <v>119100</v>
      </c>
      <c r="P33" s="7"/>
    </row>
    <row r="34" spans="1:16"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</row>
  </sheetData>
  <mergeCells count="215">
    <mergeCell ref="O1:P1"/>
    <mergeCell ref="C29:D29"/>
    <mergeCell ref="E29:F29"/>
    <mergeCell ref="G29:H29"/>
    <mergeCell ref="I29:J29"/>
    <mergeCell ref="K29:L29"/>
    <mergeCell ref="M29:N29"/>
    <mergeCell ref="O29:P29"/>
    <mergeCell ref="A28:B28"/>
    <mergeCell ref="A29:B29"/>
    <mergeCell ref="C28:D28"/>
    <mergeCell ref="E28:F28"/>
    <mergeCell ref="G28:H28"/>
    <mergeCell ref="I28:J28"/>
    <mergeCell ref="O17:P17"/>
    <mergeCell ref="C18:D18"/>
    <mergeCell ref="E18:F18"/>
    <mergeCell ref="G18:H18"/>
    <mergeCell ref="I18:J18"/>
    <mergeCell ref="K18:L18"/>
    <mergeCell ref="M18:N18"/>
    <mergeCell ref="O18:P18"/>
    <mergeCell ref="K28:L28"/>
    <mergeCell ref="M28:N28"/>
    <mergeCell ref="O28:P28"/>
    <mergeCell ref="C17:D17"/>
    <mergeCell ref="E17:F17"/>
    <mergeCell ref="G17:H17"/>
    <mergeCell ref="I17:J17"/>
    <mergeCell ref="C27:D27"/>
    <mergeCell ref="E27:F27"/>
    <mergeCell ref="O13:P13"/>
    <mergeCell ref="C14:D14"/>
    <mergeCell ref="E14:F14"/>
    <mergeCell ref="G14:H14"/>
    <mergeCell ref="I14:J14"/>
    <mergeCell ref="K14:L14"/>
    <mergeCell ref="M14:N14"/>
    <mergeCell ref="O14:P14"/>
    <mergeCell ref="C13:D13"/>
    <mergeCell ref="E13:F13"/>
    <mergeCell ref="G13:H13"/>
    <mergeCell ref="I13:J13"/>
    <mergeCell ref="K13:L13"/>
    <mergeCell ref="M13:N13"/>
    <mergeCell ref="G27:H27"/>
    <mergeCell ref="I27:J27"/>
    <mergeCell ref="K17:L17"/>
    <mergeCell ref="C16:D16"/>
    <mergeCell ref="E16:F16"/>
    <mergeCell ref="G16:H16"/>
    <mergeCell ref="I16:J16"/>
    <mergeCell ref="K16:L16"/>
    <mergeCell ref="M16:N16"/>
    <mergeCell ref="O16:P16"/>
    <mergeCell ref="C15:D15"/>
    <mergeCell ref="E15:F15"/>
    <mergeCell ref="G15:H15"/>
    <mergeCell ref="M12:N12"/>
    <mergeCell ref="O12:P12"/>
    <mergeCell ref="C11:D11"/>
    <mergeCell ref="E11:F11"/>
    <mergeCell ref="G11:H11"/>
    <mergeCell ref="I11:J11"/>
    <mergeCell ref="K11:L11"/>
    <mergeCell ref="M11:N11"/>
    <mergeCell ref="O15:P15"/>
    <mergeCell ref="O23:P23"/>
    <mergeCell ref="C24:D24"/>
    <mergeCell ref="E24:F24"/>
    <mergeCell ref="G24:H24"/>
    <mergeCell ref="I24:J24"/>
    <mergeCell ref="K24:L24"/>
    <mergeCell ref="M24:N24"/>
    <mergeCell ref="O24:P24"/>
    <mergeCell ref="C23:D23"/>
    <mergeCell ref="E23:F23"/>
    <mergeCell ref="G23:H23"/>
    <mergeCell ref="I23:J23"/>
    <mergeCell ref="K23:L23"/>
    <mergeCell ref="M23:N23"/>
    <mergeCell ref="K27:L27"/>
    <mergeCell ref="M27:N27"/>
    <mergeCell ref="O27:P27"/>
    <mergeCell ref="C25:D25"/>
    <mergeCell ref="E25:F25"/>
    <mergeCell ref="G25:H25"/>
    <mergeCell ref="I25:J25"/>
    <mergeCell ref="K25:L25"/>
    <mergeCell ref="M25:N25"/>
    <mergeCell ref="O25:P25"/>
    <mergeCell ref="I22:J22"/>
    <mergeCell ref="K22:L22"/>
    <mergeCell ref="M22:N22"/>
    <mergeCell ref="O22:P22"/>
    <mergeCell ref="C21:D21"/>
    <mergeCell ref="E21:F21"/>
    <mergeCell ref="G21:H21"/>
    <mergeCell ref="I21:J21"/>
    <mergeCell ref="K21:L21"/>
    <mergeCell ref="M21:N21"/>
    <mergeCell ref="C22:D22"/>
    <mergeCell ref="E22:F22"/>
    <mergeCell ref="G22:H22"/>
    <mergeCell ref="O21:P21"/>
    <mergeCell ref="G8:H8"/>
    <mergeCell ref="O19:P19"/>
    <mergeCell ref="C20:D20"/>
    <mergeCell ref="E20:F20"/>
    <mergeCell ref="G20:H20"/>
    <mergeCell ref="I20:J20"/>
    <mergeCell ref="K20:L20"/>
    <mergeCell ref="M20:N20"/>
    <mergeCell ref="O20:P20"/>
    <mergeCell ref="C19:D19"/>
    <mergeCell ref="E19:F19"/>
    <mergeCell ref="G19:H19"/>
    <mergeCell ref="I19:J19"/>
    <mergeCell ref="K19:L19"/>
    <mergeCell ref="M19:N19"/>
    <mergeCell ref="I8:J8"/>
    <mergeCell ref="K8:L8"/>
    <mergeCell ref="M8:N8"/>
    <mergeCell ref="O11:P11"/>
    <mergeCell ref="M17:N17"/>
    <mergeCell ref="E12:F12"/>
    <mergeCell ref="G12:H12"/>
    <mergeCell ref="I12:J12"/>
    <mergeCell ref="K12:L12"/>
    <mergeCell ref="A27:B27"/>
    <mergeCell ref="A9:B9"/>
    <mergeCell ref="A10:B10"/>
    <mergeCell ref="A15:B15"/>
    <mergeCell ref="A16:B16"/>
    <mergeCell ref="A19:B19"/>
    <mergeCell ref="A20:B20"/>
    <mergeCell ref="A11:B11"/>
    <mergeCell ref="A12:B12"/>
    <mergeCell ref="A13:B13"/>
    <mergeCell ref="A14:B14"/>
    <mergeCell ref="A17:B17"/>
    <mergeCell ref="A18:B18"/>
    <mergeCell ref="O2:P2"/>
    <mergeCell ref="A8:B8"/>
    <mergeCell ref="C12:D12"/>
    <mergeCell ref="O6:P6"/>
    <mergeCell ref="A7:B7"/>
    <mergeCell ref="A21:B21"/>
    <mergeCell ref="A22:B22"/>
    <mergeCell ref="A23:B23"/>
    <mergeCell ref="A24:B24"/>
    <mergeCell ref="C7:D7"/>
    <mergeCell ref="E7:F7"/>
    <mergeCell ref="G7:H7"/>
    <mergeCell ref="I7:J7"/>
    <mergeCell ref="K7:L7"/>
    <mergeCell ref="M7:N7"/>
    <mergeCell ref="O7:P7"/>
    <mergeCell ref="I15:J15"/>
    <mergeCell ref="K15:L15"/>
    <mergeCell ref="M15:N15"/>
    <mergeCell ref="O9:P9"/>
    <mergeCell ref="C10:D10"/>
    <mergeCell ref="E10:F10"/>
    <mergeCell ref="G10:H10"/>
    <mergeCell ref="I10:J10"/>
    <mergeCell ref="A3:P3"/>
    <mergeCell ref="A4:P4"/>
    <mergeCell ref="A5:P5"/>
    <mergeCell ref="A26:B26"/>
    <mergeCell ref="C26:D26"/>
    <mergeCell ref="E26:F26"/>
    <mergeCell ref="G26:H26"/>
    <mergeCell ref="I26:J26"/>
    <mergeCell ref="K26:L26"/>
    <mergeCell ref="M26:N26"/>
    <mergeCell ref="O26:P26"/>
    <mergeCell ref="A25:B25"/>
    <mergeCell ref="K10:L10"/>
    <mergeCell ref="M10:N10"/>
    <mergeCell ref="O10:P10"/>
    <mergeCell ref="C9:D9"/>
    <mergeCell ref="E9:F9"/>
    <mergeCell ref="G9:H9"/>
    <mergeCell ref="I9:J9"/>
    <mergeCell ref="K9:L9"/>
    <mergeCell ref="M9:N9"/>
    <mergeCell ref="O8:P8"/>
    <mergeCell ref="C8:D8"/>
    <mergeCell ref="E8:F8"/>
    <mergeCell ref="A30:P30"/>
    <mergeCell ref="A31:B31"/>
    <mergeCell ref="C31:D31"/>
    <mergeCell ref="E31:F31"/>
    <mergeCell ref="G31:H31"/>
    <mergeCell ref="I31:J31"/>
    <mergeCell ref="K31:L31"/>
    <mergeCell ref="M31:N31"/>
    <mergeCell ref="O31:P31"/>
    <mergeCell ref="A32:B32"/>
    <mergeCell ref="C32:D32"/>
    <mergeCell ref="E32:F32"/>
    <mergeCell ref="G32:H32"/>
    <mergeCell ref="I32:J32"/>
    <mergeCell ref="K32:L32"/>
    <mergeCell ref="M32:N32"/>
    <mergeCell ref="O32:P32"/>
    <mergeCell ref="A33:B33"/>
    <mergeCell ref="C33:D33"/>
    <mergeCell ref="E33:F33"/>
    <mergeCell ref="G33:H33"/>
    <mergeCell ref="I33:J33"/>
    <mergeCell ref="K33:L33"/>
    <mergeCell ref="M33:N33"/>
    <mergeCell ref="O33:P33"/>
  </mergeCells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2006-10-17T13:40:18Z</dcterms:created>
  <dcterms:modified xsi:type="dcterms:W3CDTF">2015-04-21T11:02:19Z</dcterms:modified>
</cp:coreProperties>
</file>