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001"/>
  <workbookPr codeName="ThisWorkbook"/>
  <mc:AlternateContent xmlns:mc="http://schemas.openxmlformats.org/markup-compatibility/2006">
    <mc:Choice Requires="x15">
      <x15ac:absPath xmlns:x15ac="http://schemas.microsoft.com/office/spreadsheetml/2010/11/ac" url="F:\HIVATAL\2020 JEGYZŐKÖNYVEK\EPERJESKE\KTGV MÓDOSÍTÁSOK\"/>
    </mc:Choice>
  </mc:AlternateContent>
  <xr:revisionPtr revIDLastSave="0" documentId="8_{3CD317C7-E79C-43A0-9CA6-C0AD85EF755E}" xr6:coauthVersionLast="45" xr6:coauthVersionMax="45" xr10:uidLastSave="{00000000-0000-0000-0000-000000000000}"/>
  <bookViews>
    <workbookView xWindow="-120" yWindow="-120" windowWidth="29040" windowHeight="15840" activeTab="1" xr2:uid="{00000000-000D-0000-FFFF-FFFF00000000}"/>
  </bookViews>
  <sheets>
    <sheet name="Kiadások" sheetId="1" r:id="rId1"/>
    <sheet name="Bevételek" sheetId="2" r:id="rId2"/>
  </sheets>
  <definedNames>
    <definedName name="_xlnm.Print_Area" localSheetId="1">Bevételek!$A$1:$F$327</definedName>
    <definedName name="_xlnm.Print_Area" localSheetId="0">Kiadások!$A$1:$F$296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8" i="1" l="1"/>
  <c r="F323" i="2" l="1"/>
  <c r="D313" i="2"/>
  <c r="E313" i="2"/>
  <c r="E322" i="2" s="1"/>
  <c r="E323" i="2" s="1"/>
  <c r="E223" i="1"/>
  <c r="E70" i="1"/>
  <c r="E51" i="1"/>
  <c r="E27" i="1"/>
  <c r="E23" i="1"/>
  <c r="C323" i="2"/>
  <c r="D322" i="2"/>
  <c r="D228" i="2"/>
  <c r="D290" i="2" s="1"/>
  <c r="D323" i="2" s="1"/>
  <c r="D70" i="1"/>
  <c r="D85" i="1" s="1"/>
  <c r="D27" i="1"/>
  <c r="D23" i="1"/>
  <c r="E85" i="1" l="1"/>
  <c r="E291" i="1" s="1"/>
  <c r="E28" i="1"/>
  <c r="D28" i="1"/>
  <c r="D291" i="1" s="1"/>
</calcChain>
</file>

<file path=xl/sharedStrings.xml><?xml version="1.0" encoding="utf-8"?>
<sst xmlns="http://schemas.openxmlformats.org/spreadsheetml/2006/main" count="1412" uniqueCount="612">
  <si>
    <t>Megnevezés</t>
  </si>
  <si>
    <t>Sorszám</t>
  </si>
  <si>
    <t>Előirányzat eredeti</t>
  </si>
  <si>
    <t>Előirányzat Módosított</t>
  </si>
  <si>
    <t>Törvény szerinti illetmények, munkabérek (K1101)</t>
  </si>
  <si>
    <t>Normatív jutalmak (K1102)</t>
  </si>
  <si>
    <t>Céljuttatás, projektprémium (K1103)</t>
  </si>
  <si>
    <t>Készenléti, ügyeleti, helyettesítési díj, túlóra, túlszolgálat (K1104)</t>
  </si>
  <si>
    <t>Végkielégítés (K1105)</t>
  </si>
  <si>
    <t>Jubileumi jutalom (K1106)</t>
  </si>
  <si>
    <t>Béren kívüli juttatások (K1107)</t>
  </si>
  <si>
    <t>Ruházati költségtérítés (K1108)</t>
  </si>
  <si>
    <t>Közlekedési költségtérítés (K1109)</t>
  </si>
  <si>
    <t>Egyéb költségtérítések (K1110)</t>
  </si>
  <si>
    <t>Lakhatási támogatások (K1111)</t>
  </si>
  <si>
    <t>Szociális támogatások (K1112)</t>
  </si>
  <si>
    <t>Foglalkoztatottak egyéb személyi juttatásai (&gt;=14) (K1113)</t>
  </si>
  <si>
    <t>ebből:biztosítási díjak (K1113)</t>
  </si>
  <si>
    <t>----</t>
  </si>
  <si>
    <t>Foglalkoztatottak személyi juttatásai (=01+...+13) (K11)</t>
  </si>
  <si>
    <t>Választott tisztségviselők juttatásai (K121)</t>
  </si>
  <si>
    <t>Munkavégzésre irányuló egyéb jogviszonyban nem saját foglalkoztatottnak fizetett juttatások (K122)</t>
  </si>
  <si>
    <t>Egyéb külső személyi juttatások (K123)</t>
  </si>
  <si>
    <t>Külső személyi juttatások (=16+17+18) (K12)</t>
  </si>
  <si>
    <t>Személyi juttatások összesen (=15+19) (K1)</t>
  </si>
  <si>
    <t>Munkaadókat terhelő járulékok és szociális hozzájárulási adó (=22+...+27) (K2)</t>
  </si>
  <si>
    <t>ebből: szociális hozzájárulási adó (K2)</t>
  </si>
  <si>
    <t>ebből: rehabilitációs hozzájárulás (K2)</t>
  </si>
  <si>
    <t>ebből: egészségügyi hozzájárulás (K2)</t>
  </si>
  <si>
    <t>ebből: táppénz hozzájárulás (K2)</t>
  </si>
  <si>
    <t>ebből: munkaadót a foglalkoztatottak részére történő kifizetésekkel kapcsolatban terhelő más járulék jellegű kötelezettségek (K2)</t>
  </si>
  <si>
    <t>ebből: munkáltatót terhelő személyi jövedelemadó (K2)</t>
  </si>
  <si>
    <t>Szakmai anyagok beszerzése (K311)</t>
  </si>
  <si>
    <t>Üzemeltetési anyagok beszerzése (K312)</t>
  </si>
  <si>
    <t>Árubeszerzés (K313)</t>
  </si>
  <si>
    <t>Készletbeszerzés (=28+29+30) (K31)</t>
  </si>
  <si>
    <t>Informatikai szolgáltatások igénybevétele (K321)</t>
  </si>
  <si>
    <t>Egyéb kommunikációs szolgáltatások (K322)</t>
  </si>
  <si>
    <t>Kommunikációs szolgáltatások (=32+33) (K32)</t>
  </si>
  <si>
    <t>Közüzemi díjak (K331)</t>
  </si>
  <si>
    <t>Vásárolt élelmezés (K332)</t>
  </si>
  <si>
    <t>Bérleti és lízing díjak (&gt;=38) (K333)</t>
  </si>
  <si>
    <t>ebből: a közszféra és a magánszféra együttműködésén (PPP) alapuló szerződéses konstrukció (K333)</t>
  </si>
  <si>
    <t>Karbantartási, kisjavítási szolgáltatások (K334)</t>
  </si>
  <si>
    <t>Közvetített szolgáltatások (&gt;=41) (K335)</t>
  </si>
  <si>
    <t>ebből: államháztartáson belül (K335)</t>
  </si>
  <si>
    <t>Szakmai tevékenységet segítő szolgáltatások (K336)</t>
  </si>
  <si>
    <t>Egyéb szolgáltatások (&gt;=44) (K337)</t>
  </si>
  <si>
    <t>ebből: biztosítási díjak (K337)</t>
  </si>
  <si>
    <t>Szolgáltatási kiadások (=35+36+37+39+40+42+43) (K33)</t>
  </si>
  <si>
    <t>Kiküldetések kiadásai (K341)</t>
  </si>
  <si>
    <t>Reklám- és propagandakiadások (K342)</t>
  </si>
  <si>
    <t>Kiküldetések, reklám- és propagandakiadások (=46+47) (K34)</t>
  </si>
  <si>
    <t>Működési célú előzetesen felszámított általános forgalmi adó (K351)</t>
  </si>
  <si>
    <t>Fizetendő általános forgalmi adó (K352)</t>
  </si>
  <si>
    <t>Kamatkiadások (&gt;=52+53) (K353)</t>
  </si>
  <si>
    <t>ebből: államháztartáson belül (K353)</t>
  </si>
  <si>
    <t>ebből: fedezeti ügyletek kamatkiadásai (K353)</t>
  </si>
  <si>
    <t>Egyéb pénzügyi műveletek kiadásai (&gt;=55+...+57) (K354)</t>
  </si>
  <si>
    <t>ebből: valuta, deviza eszközök realizált árfolyamvesztesége (K354)</t>
  </si>
  <si>
    <t>ebből: hitelviszonyt megtestesítő értékpapírok árfolyamkülönbözete (K354)</t>
  </si>
  <si>
    <t>ebből: deviza kötelezettségek realizált árfolyamvesztesége (K354)</t>
  </si>
  <si>
    <t>Egyéb dologi kiadások (K355)</t>
  </si>
  <si>
    <t>Különféle befizetések és egyéb dologi kiadások (=49+50+51+54+58) (K35)</t>
  </si>
  <si>
    <t>Dologi kiadások (=31+34+45+48+59) (K3)</t>
  </si>
  <si>
    <t>Társadalombiztosítási ellátások (K41)</t>
  </si>
  <si>
    <t>Családi támogatások (=63+...+72) (K42)</t>
  </si>
  <si>
    <t>ebből: családi pótlék (K42)</t>
  </si>
  <si>
    <t>ebből: anyasági támogatás (K42)</t>
  </si>
  <si>
    <t>ebből: gyermekgondozást segítő ellátás (K42)</t>
  </si>
  <si>
    <t>ebből: gyermeknevelési támogatás (K42)</t>
  </si>
  <si>
    <t>ebből: gyermekek születésével kapcsolatos szabadság megtérítése (K42)</t>
  </si>
  <si>
    <t>ebből: életkezdési támogatás (K42)</t>
  </si>
  <si>
    <t>ebből: otthonteremtési támogatás (K42)</t>
  </si>
  <si>
    <t>ebből: gyermektartásdíj megelőlegezése (K42)</t>
  </si>
  <si>
    <t>ebből: GYES-en és GYED-en lévők hallgatói hitelének célzott támogatása (K42)</t>
  </si>
  <si>
    <t>ebből: az egyéb pénzbeli és természetbeni gyermekvédelmi támogatások (K42)</t>
  </si>
  <si>
    <t>Pénzbeli kárpótlások, kártérítések (K43)</t>
  </si>
  <si>
    <t>Betegséggel kapcsolatos (nem társadalombiztosítási) ellátások (=75+...+83) (K44)</t>
  </si>
  <si>
    <t>ebből: ápolási díj (K44)</t>
  </si>
  <si>
    <t>ebből: fogyatékossági támogatás és vakok személyi járadéka (K44)</t>
  </si>
  <si>
    <t>ebből: kivételes rokkantsági ellátás (K44)</t>
  </si>
  <si>
    <t>ebből: mozgáskorlátozottak szerzési és átalakítási támogatása (K44)</t>
  </si>
  <si>
    <t>ebből: megváltozott munkaképességűek illetve egészségkárosodottak kereset-kiegészítése (K44)</t>
  </si>
  <si>
    <t>ebből: közgyógyellátás [Szoctv.50.§ (1)-(2) bekezdése] (K44)</t>
  </si>
  <si>
    <t>ebből: cukorbetegek támogatása (K44)</t>
  </si>
  <si>
    <t>ebből: tartós ápolást végzők időskori támogatása [Szoctv. 44/A.§] (K44)</t>
  </si>
  <si>
    <t>ebből: egészségügyi szolgáltatásra való jogosultság szociális rászorultság alapján [Szoctv.54.§-a] (K44)</t>
  </si>
  <si>
    <t>Foglalkoztatással, munkanélküliséggel kapcsolatos ellátások (=85+...+92) (K45)</t>
  </si>
  <si>
    <t>ebből: a Nemzeti Foglalkoztatási Alapból folyósított passzív, ellátási típusú támogatások, így különösen az álláskeresési járadék, a nyugdíj előtti álláskeresési segély, valamint az ellátások megállapításával kapcsolatos utiköltség-térítés (K45)</t>
  </si>
  <si>
    <t>ebből: korhatár előtti ellátás és a fegyveres testületek volt tagjai szolgálati járandósága (K45)</t>
  </si>
  <si>
    <t>ebből: átmeneti bányászjáradék (K45)</t>
  </si>
  <si>
    <t>ebből: szénjárandóság pénzbeli megváltása (K45)</t>
  </si>
  <si>
    <t>ebből: mecseki bányászatban munkát végzők bányászati kereset-kiegészítése (K45)</t>
  </si>
  <si>
    <t>ebből: mezőgazdasági járadék (K45)</t>
  </si>
  <si>
    <t>ebből: foglalkoztatást helyettesítő támogatás [Szoctv. 35. § (1) bek.] (K45)</t>
  </si>
  <si>
    <t>ebből: polgármesterek korhatár előtti ellátása (K45)</t>
  </si>
  <si>
    <t>Lakhatással kapcsolatos ellátások (=94+95) (K46)</t>
  </si>
  <si>
    <t>ebből: hozzájárulás a lakossági energiaköltségekhez (K46)</t>
  </si>
  <si>
    <t>ebből: lakbértámogatás (K46)</t>
  </si>
  <si>
    <t>Intézményi ellátottak pénzbeli juttatásai (&gt;=97+98) (K47)</t>
  </si>
  <si>
    <t>ebből: állami gondozottak pénzbeli juttatásai (K47)</t>
  </si>
  <si>
    <t>ebből: oktatásban résztvevők pénzbeli juttatásai (K47)</t>
  </si>
  <si>
    <t>Egyéb nem intézményi ellátások (&gt;=100+...+118) (K48)</t>
  </si>
  <si>
    <t>ebből: házastársi pótlék (K48)</t>
  </si>
  <si>
    <t>ebből: Hadigondozottak Közalapítványát terhelő hadigondozotti ellátások (K48)</t>
  </si>
  <si>
    <t>ebből: tudományos fokozattal rendelkezők nyugdíjkiegészítése (K48)</t>
  </si>
  <si>
    <t>ebből:nemzeti gondozotti ellátások (K48)</t>
  </si>
  <si>
    <t>ebből: nemzeti helytállásért pótlék (K48)</t>
  </si>
  <si>
    <t>ebből: egyes nyugdíjjogi hátrányok enyhítése miatti (közszolgálati idő után járó) nyugdíj-kiegészítés (K48)</t>
  </si>
  <si>
    <t>ebből: egyes, tartós időtartamú szabadságelvonást elszenvedettek részére járó juttatás (K48)</t>
  </si>
  <si>
    <t>ebből: a Nemzet Színésze címet viselő színészek havi életjáradéka, művészeti nyugdíjsegélyek, művészjáradék, balettművészeti életjáradék (K48)</t>
  </si>
  <si>
    <t>ebből: az elhunyt akadémikusok hozzátartozóinak folyósított özvegyi- és árvaellátás (K48)</t>
  </si>
  <si>
    <t>ebből: a Nemzet Sportolója címmel járó járadék, olimpiai járadék, idős sportolók szociális támogatása (K48)</t>
  </si>
  <si>
    <t>ebből: életjáradék termőföldért (K48)</t>
  </si>
  <si>
    <t>ebből: Bevándorlási és Állampolgársági Hivatal által folyósított ellátások (K48)</t>
  </si>
  <si>
    <t>ebből: szépkorúak jubileumi juttatása (K48)</t>
  </si>
  <si>
    <t>ebből: időskorúak járadéka [Szoctv. 32/B. § (1) bekezdése] (K48)</t>
  </si>
  <si>
    <t>ebből: egyéb, az önkormányzat rendeletében megállapított juttatás (K48)</t>
  </si>
  <si>
    <t>ebből: köztemetés [Szoctv. 48.§] (K48)</t>
  </si>
  <si>
    <t>ebből: települési támogatás [Szoctv. 45.§] (K48)</t>
  </si>
  <si>
    <t>ebből: egészségkárosodási és gyermekfelügyeleti támogatás [Szoctv. 37.§ (1) bekezdés a) és b) pontja] (K48)</t>
  </si>
  <si>
    <t>ebből: önkormányzat által saját hatáskörben (nem szociális és gyermekvédelmi előírások alapján) adott más ellátás (K48)</t>
  </si>
  <si>
    <t>Ellátottak pénzbeli juttatásai (=61+62+73+74+84+93+96+99) (K4)</t>
  </si>
  <si>
    <t>Nemzetközi kötelezettségek (&gt;=121) (K501)</t>
  </si>
  <si>
    <t>ebből: Európai Unió (K501)</t>
  </si>
  <si>
    <t>A helyi önkormányzatok előző évi elszámolásából származó kiadások (K5021)</t>
  </si>
  <si>
    <t>A helyi önkormányzatok törvényi előíráson alapuló befizetései (K5022)</t>
  </si>
  <si>
    <t>Egyéb elvonások, befizetések (K5023)</t>
  </si>
  <si>
    <t>Elvonások és befizetések (=122+123+124) (K502)</t>
  </si>
  <si>
    <t>Működési célú garancia- és kezességvállalásból származó kifizetés államháztartáson belülre (K503)</t>
  </si>
  <si>
    <t>Működési célú visszatérítendő támogatások, kölcsönök nyújtása államháztartáson belülre (=128+...+137) (K504)</t>
  </si>
  <si>
    <t>ebből: központi költségvetési szervek (K504)</t>
  </si>
  <si>
    <t>ebből: központi kezelésű előirányzatok (K504)</t>
  </si>
  <si>
    <t>ebből: fejezeti kezelésű előirányzatok EU-s programokra és azok hazai társfinanszírozása (K504)</t>
  </si>
  <si>
    <t>ebből: egyéb fejezeti kezelésű előirányzatok (K504)</t>
  </si>
  <si>
    <t>ebből: társadalombiztosítás pénzügyi alapjai (K504)</t>
  </si>
  <si>
    <t>ebből: elkülönített állami pénzalapok (K504)</t>
  </si>
  <si>
    <t>ebből: helyi önkormányzatok és költségvetési szerveik (K504)</t>
  </si>
  <si>
    <t>ebből: társulások és költségvetési szerveik (K504)</t>
  </si>
  <si>
    <t>ebből: nemzetiségi önkormányzatok és költségvetési szerveik (K504)</t>
  </si>
  <si>
    <t>ebből: térségi fejlesztési tanácsok és költségvetési szerveik (K504)</t>
  </si>
  <si>
    <t>Működési célú visszatérítendő támogatások, kölcsönök törlesztése államháztartáson belülre (=139+...+148) (K505)</t>
  </si>
  <si>
    <t>ebből: központi költségvetési szervek (K505)</t>
  </si>
  <si>
    <t>ebből: központi kezelésű előirányzatok (K505)</t>
  </si>
  <si>
    <t>ebből: fejezeti kezelésű előirányzatok EU-s programokra és azok hazai társfinanszírozása (K505)</t>
  </si>
  <si>
    <t>ebből: egyéb fejezeti kezelésű előirányzatok (K505)</t>
  </si>
  <si>
    <t>ebből: társadalombiztosítás pénzügyi alapjai (K505)</t>
  </si>
  <si>
    <t>ebből: elkülönített állami pénzalapok (K505)</t>
  </si>
  <si>
    <t>ebből: helyi önkormányzatok és költségvetési szerveik (K505)</t>
  </si>
  <si>
    <t>ebből: társulások és költségvetési szerveik (K505)</t>
  </si>
  <si>
    <t>ebből: nemzetiségi önkormányzatok és költségvetési szerveik (K505)</t>
  </si>
  <si>
    <t>ebből: térségi fejlesztési tanácsok és költségvetési szerveik (K505)</t>
  </si>
  <si>
    <t>Egyéb működési célú támogatások államháztartáson belülre (=150+...+159) (K506)</t>
  </si>
  <si>
    <t>ebből: központi költségvetési szervek (K506)</t>
  </si>
  <si>
    <t>ebből: központi kezelésű előirányzatok (K506)</t>
  </si>
  <si>
    <t>ebből: fejezeti kezelésű előirányzatok EU-s programokra és azok hazai társfinanszírozása (K506)</t>
  </si>
  <si>
    <t>ebből: egyéb fejezeti kezelésű előirányzatok (K506)</t>
  </si>
  <si>
    <t>ebből: társadalombiztosítás pénzügyi alapjai (K506)</t>
  </si>
  <si>
    <t>ebből: elkülönített állami pénzalapok (K506)</t>
  </si>
  <si>
    <t>ebből: helyi önkormányzatok és költségvetési szerveik (K506)</t>
  </si>
  <si>
    <t>ebből: társulások és költségvetési szerveik (K506)</t>
  </si>
  <si>
    <t>ebből: nemzetiségi önkormányzatok és költségvetési szerveik (K506)</t>
  </si>
  <si>
    <t>ebből: térségi fejlesztési tanácsok és költségvetési szerveik (K506)</t>
  </si>
  <si>
    <t>Működési célú garancia- és kezességvállalásból származó kifizetés államháztartáson kívülre (&gt;=161) (K507)</t>
  </si>
  <si>
    <t>ebből: állami vagy önkormányzati tulajdonban lévő gazdasági társaságok tartozásai miatti kifizetések (K507)</t>
  </si>
  <si>
    <t>Működési célú visszatérítendő támogatások, kölcsönök nyújtása államháztartáson kívülre (=163+...+173) (K508)</t>
  </si>
  <si>
    <t>ebből: egyházi jogi személyek (K508)</t>
  </si>
  <si>
    <t>ebből: nonprofit gazdasági társaságok (K508)</t>
  </si>
  <si>
    <t>ebből: egyéb civil szervezetek (K508)</t>
  </si>
  <si>
    <t>ebből: háztartások (K508)</t>
  </si>
  <si>
    <t>ebből: pénzügyi vállalkozások (K508)</t>
  </si>
  <si>
    <t>ebből: állami többségi tulajdonú nem pénzügyi vállalkozások (K508)</t>
  </si>
  <si>
    <t>ebből:önkormányzati többségi tulajdonú nem pénzügyi vállalkozások (K508)</t>
  </si>
  <si>
    <t>ebből: egyéb vállalkozások (K508)</t>
  </si>
  <si>
    <t>ebből: Európai Unió (K508)</t>
  </si>
  <si>
    <t>ebből: kormányok és nemzetközi szervezetek (K508)</t>
  </si>
  <si>
    <t>ebből: egyéb külföldiek (K508)</t>
  </si>
  <si>
    <t>Árkiegészítések, ártámogatások (K509)</t>
  </si>
  <si>
    <t>Kamattámogatások (K510)</t>
  </si>
  <si>
    <t>Működési célú támogatások az Európai Uniónak (K511)</t>
  </si>
  <si>
    <t>Egyéb működési célú támogatások államháztartáson kívülre (=178+...+187) (K512)</t>
  </si>
  <si>
    <t>ebből: egyházi jogi személyek (K512)</t>
  </si>
  <si>
    <t>ebből: nonprofit gazdasági társaságok (K512)</t>
  </si>
  <si>
    <t>ebből: egyéb civil szervezetek (K512)</t>
  </si>
  <si>
    <t>ebből: háztartások (K512)</t>
  </si>
  <si>
    <t>ebből: pénzügyi vállalkozások (K512)</t>
  </si>
  <si>
    <t>ebből: állami többségi tulajdonú nem pénzügyi vállalkozások (K512)</t>
  </si>
  <si>
    <t>ebből:önkormányzati többségi tulajdonú nem pénzügyi vállalkozások (K512)</t>
  </si>
  <si>
    <t>ebből: egyéb vállalkozások (K512)</t>
  </si>
  <si>
    <t>ebből: kormányok és nemzetközi szervezetek (K512)</t>
  </si>
  <si>
    <t>ebből: egyéb külföldiek (K512)</t>
  </si>
  <si>
    <t>Tartalékok (K513)</t>
  </si>
  <si>
    <t>Egyéb működési célú kiadások (=120+125+126+127+138+149+160+162+174+175+176+177+188) (K5)</t>
  </si>
  <si>
    <t>Immateriális javak beszerzése, létesítése (K61)</t>
  </si>
  <si>
    <t>Ingatlanok beszerzése, létesítése (&gt;=192) (K62)</t>
  </si>
  <si>
    <t>ebből: termőföld-vásárlás kiadásai (K62)</t>
  </si>
  <si>
    <t>Informatikai eszközök beszerzése, létesítése (K63)</t>
  </si>
  <si>
    <t>Egyéb tárgyi eszközök beszerzése, létesítése (K64)</t>
  </si>
  <si>
    <t>Részesedések beszerzése (K65)</t>
  </si>
  <si>
    <t>Meglévő részesedések növeléséhez kapcsolódó kiadások (K66)</t>
  </si>
  <si>
    <t>Beruházási célú előzetesen felszámított általános forgalmi adó (K67)</t>
  </si>
  <si>
    <t>Beruházások (=190+191+193+...+197) (K6)</t>
  </si>
  <si>
    <t>Ingatlanok felújítása (K71)</t>
  </si>
  <si>
    <t>Informatikai eszközök felújítása (K72)</t>
  </si>
  <si>
    <t>Egyéb tárgyi eszközök felújítása (K73)</t>
  </si>
  <si>
    <t>Felújítási célú előzetesen felszámított általános forgalmi adó (K74)</t>
  </si>
  <si>
    <t>Felújítások (=199+...+202) (K7)</t>
  </si>
  <si>
    <t>Felhalmozási célú garancia- és kezességvállalásból származó kifizetés államháztartáson belülre (K81)</t>
  </si>
  <si>
    <t>Felhalmozási célú visszatérítendő támogatások, kölcsönök nyújtása államháztartáson belülre (=206+...+215) (K82)</t>
  </si>
  <si>
    <t>ebből: központi költségvetési szervek (K82)</t>
  </si>
  <si>
    <t>ebből: központi kezelésű előirányzatok (K82)</t>
  </si>
  <si>
    <t>ebből: fejezeti kezelésű előirányzatok EU-s programokra és azok hazai társfinanszírozása (K82)</t>
  </si>
  <si>
    <t>ebből: egyéb fejezeti kezelésű előirányzatok (K82)</t>
  </si>
  <si>
    <t>ebből: társadalombiztosítás pénzügyi alapjai (K82)</t>
  </si>
  <si>
    <t>ebből: elkülönített állami pénzalapok (K82)</t>
  </si>
  <si>
    <t>ebből: helyi önkormányzatok és költségvetési szerveik (K82)</t>
  </si>
  <si>
    <t>ebből: társulások és költségvetési szerveik (K82)</t>
  </si>
  <si>
    <t>ebből: nemzetiségi önkormányzatok és költségvetési szerveik (K82)</t>
  </si>
  <si>
    <t>ebből: térségi fejlesztési tanácsok és költségvetési szerveik (K82)</t>
  </si>
  <si>
    <t>Felhalmozási célú visszatérítendő támogatások, kölcsönök törlesztése államháztartáson belülre (=217+...+226) (K83)</t>
  </si>
  <si>
    <t>ebből: központi költségvetési szervek (K83)</t>
  </si>
  <si>
    <t>ebből: központi kezelésű előirányzatok (K83)</t>
  </si>
  <si>
    <t>ebből: fejezeti kezelésű előirányzatok EU-s programokra és azok hazai társfinanszírozása (K83)</t>
  </si>
  <si>
    <t>ebből: egyéb fejezeti kezelésű előirányzatok (K83)</t>
  </si>
  <si>
    <t>ebből: társadalombiztosítás pénzügyi alapjai (K83)</t>
  </si>
  <si>
    <t>ebből: elkülönített állami pénzalapok (K83)</t>
  </si>
  <si>
    <t>ebből: helyi önkormányzatok és költségvetési szerveik (K83)</t>
  </si>
  <si>
    <t>ebből: társulások és költségvetési szerveik (K83)</t>
  </si>
  <si>
    <t>ebből: nemzetiségi önkormányzatok és költségvetési szerveik (K83)</t>
  </si>
  <si>
    <t>ebből: térségi fejlesztési tanácsok és költségvetési szerveik (K83)</t>
  </si>
  <si>
    <t>Egyéb felhalmozási célú támogatások államháztartáson belülre (=228+...+237) (K84)</t>
  </si>
  <si>
    <t>ebből: központi költségvetési szervek (K84)</t>
  </si>
  <si>
    <t>ebből: központi kezelésű előirányzatok (K84)</t>
  </si>
  <si>
    <t>ebből: fejezeti kezelésű előirányzatok EU-s programokra és azok hazai társfinanszírozása (K84)</t>
  </si>
  <si>
    <t>ebből: egyéb fejezeti kezelésű előirányzatok (K84)</t>
  </si>
  <si>
    <t>ebből: társadalombiztosítás pénzügyi alapjai (K84)</t>
  </si>
  <si>
    <t>ebből: elkülönített állami pénzalapok (K84)</t>
  </si>
  <si>
    <t>ebből: helyi önkormányzatok és költségvetési szerveik (K84)</t>
  </si>
  <si>
    <t>ebből: társulások és költségvetési szerveik (K84)</t>
  </si>
  <si>
    <t>ebből: nemzetiségi önkormányzatok és költségvetési szerveik (K84)</t>
  </si>
  <si>
    <t>ebből: térségi fejlesztési tanácsok és költségvetési szerveik (K84)</t>
  </si>
  <si>
    <t>Felhalmozási célú garancia- és kezességvállalásból származó kifizetés államháztartáson kívülre (&gt;=239) (K85)</t>
  </si>
  <si>
    <t>ebből: állami vagy önkormányzati tulajdonban lévő gazdasági társaságok tartozásai miatti kifizetések (K85)</t>
  </si>
  <si>
    <t>Felhalmozási célú visszatérítendő támogatások, kölcsönök nyújtása államháztartáson kívülre (=241+...+251) (K86)</t>
  </si>
  <si>
    <t>ebből: egyházi jogi személyek (K86)</t>
  </si>
  <si>
    <t>ebből: nonprofit gazdasági társaságok (K86)</t>
  </si>
  <si>
    <t>ebből: egyéb civil szervezetek (K86)</t>
  </si>
  <si>
    <t>ebből: háztartások (K86)</t>
  </si>
  <si>
    <t>ebből: pénzügyi vállalkozások (K86)</t>
  </si>
  <si>
    <t>ebből: állami többségi tulajdonú nem pénzügyi vállalkozások (K86)</t>
  </si>
  <si>
    <t>ebből:önkormányzati többségi tulajdonú nem pénzügyi vállalkozások (K86)</t>
  </si>
  <si>
    <t>ebből: egyéb vállalkozások (K86)</t>
  </si>
  <si>
    <t>ebből: Európai Unió (K86)</t>
  </si>
  <si>
    <t>ebből: kormányok és nemzetközi szervezetek (K86)</t>
  </si>
  <si>
    <t>ebből: egyéb külföldiek (K86)</t>
  </si>
  <si>
    <t>Lakástámogatás (K87)</t>
  </si>
  <si>
    <t>Felhalmozási célú támogatások az Európai Uniónak (K88)</t>
  </si>
  <si>
    <t>Egyéb felhalmozási célú támogatások államháztartáson kívülre (=255+...+264) (K89)</t>
  </si>
  <si>
    <t>ebből: egyházi jogi személyek (K89)</t>
  </si>
  <si>
    <t>ebből: nonprofit gazdasági társaságok (K89)</t>
  </si>
  <si>
    <t>ebből: egyéb civil szervezetek (K89)</t>
  </si>
  <si>
    <t>ebből: háztartások (K89)</t>
  </si>
  <si>
    <t>ebből: pénzügyi vállalkozások (K89)</t>
  </si>
  <si>
    <t>ebből: állami többségi tulajdonú nem pénzügyi vállalkozások (K89)</t>
  </si>
  <si>
    <t>ebből:önkormányzati többségi tulajdonú nem pénzügyi vállalkozások (K89)</t>
  </si>
  <si>
    <t>ebből: egyéb vállalkozások (K89)</t>
  </si>
  <si>
    <t>ebből: kormányok és nemzetközi szervezetek (K89)</t>
  </si>
  <si>
    <t>ebből: egyéb külföldiek (K89)</t>
  </si>
  <si>
    <t>Egyéb felhalmozási célú kiadások (=204+205+216+227+238+240+252+253+254) (K8)</t>
  </si>
  <si>
    <t>Költségvetési kiadások (=20+21+60+119+189+198+203+265) (K1-K8)</t>
  </si>
  <si>
    <t>Előirányzat módosított</t>
  </si>
  <si>
    <t>Helyi önkormányzatok működésének általános támogatása (B111)</t>
  </si>
  <si>
    <t>Települési önkormányzatok egyes köznevelési feladatainak támogatása (B112)</t>
  </si>
  <si>
    <t>Települési önkormányzatok szociális, gyermekjóléti és gyermekétkeztetési feladatainak támogatása (B113)</t>
  </si>
  <si>
    <t>Települési önkormányzatok kulturális feladatainak támogatása (B114)</t>
  </si>
  <si>
    <t>Működési célú költségvetési támogatások és kiegészítő támogatások (B115)</t>
  </si>
  <si>
    <t>Elszámolásból származó bevételek (B116)</t>
  </si>
  <si>
    <t>Önkormányzatok működési támogatásai (=01+...+06) (B11)</t>
  </si>
  <si>
    <t>Elvonások és befizetések bevételei (B12)</t>
  </si>
  <si>
    <t>Működési célú garancia- és kezességvállalásból származó megtérülések államháztartáson belülről (B13)</t>
  </si>
  <si>
    <t>Működési célú visszatérítendő támogatások, kölcsönök visszatérülése államháztartáson belülről (=11+...+20) (B14)</t>
  </si>
  <si>
    <t>ebből: központi költségvetési szervek (B14)</t>
  </si>
  <si>
    <t>ebből: központi kezelésű előirányzatok (B14)</t>
  </si>
  <si>
    <t>ebből: fejezeti kezelésű előirányzatok EU-s programokra és azok hazai társfinanszírozása (B14)</t>
  </si>
  <si>
    <t>ebből: egyéb fejezeti kezelésű előirányzatok (B14)</t>
  </si>
  <si>
    <t>ebből: társadalombiztosítás pénzügyi alapjai (B14)</t>
  </si>
  <si>
    <t>ebből: elkülönített állami pénzalapok (B14)</t>
  </si>
  <si>
    <t>ebből: helyi önkormányzatok és költségvetési szerveik (B14)</t>
  </si>
  <si>
    <t>ebből: társulások és költségvetési szerveik (B14)</t>
  </si>
  <si>
    <t>ebből: nemzetiségi önkormányzatok és költségvetési szerveik (B14)</t>
  </si>
  <si>
    <t>ebből: térségi fejlesztési tanácsok és költségvetési szerveik (B14)</t>
  </si>
  <si>
    <t>Működési célú visszatérítendő támogatások, kölcsönök igénybevétele államháztartáson belülről (=22+...+31) (B15)</t>
  </si>
  <si>
    <t>ebből: központi költségvetési szervek (B15)</t>
  </si>
  <si>
    <t>ebből: központi kezelésű előirányzatok (B15)</t>
  </si>
  <si>
    <t>ebből: fejezeti kezelésű előirányzatok EU-s programokra és azok hazai társfinanszírozása (B15)</t>
  </si>
  <si>
    <t>ebből: egyéb fejezeti kezelésű előirányzatok (B15)</t>
  </si>
  <si>
    <t>ebből: társadalombiztosítás pénzügyi alapjai (B15)</t>
  </si>
  <si>
    <t>ebből: elkülönített állami pénzalapok (B15)</t>
  </si>
  <si>
    <t>ebből: helyi önkormányzatok és költségvetési szerveik (B15)</t>
  </si>
  <si>
    <t>ebből: társulások és költségvetési szerveik (B15)</t>
  </si>
  <si>
    <t>ebből: nemzetiségi önkormányzatok és költségvetési szerveik (B15)</t>
  </si>
  <si>
    <t>ebből: térségi fejlesztési tanácsok és költségvetési szerveik (B15)</t>
  </si>
  <si>
    <t>Egyéb működési célú támogatások bevételei államháztartáson belülről (=33+...+42) (B16)</t>
  </si>
  <si>
    <t>ebből: központi költségvetési szervek (B16)</t>
  </si>
  <si>
    <t>ebből: központi kezelésű előirányzatok (B16)</t>
  </si>
  <si>
    <t>ebből: fejezeti kezelésű előirányzatok EU-s programokra és azok hazai társfinanszírozása (B16)</t>
  </si>
  <si>
    <t>ebből: egyéb fejezeti kezelésű előirányzatok (B16)</t>
  </si>
  <si>
    <t>ebből: társadalombiztosítás pénzügyi alapjai (B16)</t>
  </si>
  <si>
    <t>ebből: elkülönített állami pénzalapok (B16)</t>
  </si>
  <si>
    <t>ebből: helyi önkormányzatok és költségvetési szerveik (B16)</t>
  </si>
  <si>
    <t>ebből: társulások és költségvetési szerveik (B16)</t>
  </si>
  <si>
    <t>ebből: nemzetiségi önkormányzatok és költségvetési szerveik (B16)</t>
  </si>
  <si>
    <t>ebből: térségi fejlesztési tanácsok és költségvetési szerveik (B16)</t>
  </si>
  <si>
    <t>Működési célú támogatások államháztartáson belülről (=07+...+10+21+32) (B1)</t>
  </si>
  <si>
    <t>Felhalmozási célú önkormányzati támogatások (B21)</t>
  </si>
  <si>
    <t>Felhalmozási célú garancia- és kezességvállalásból származó megtérülések államháztartáson belülről (B22)</t>
  </si>
  <si>
    <t>Felhalmozási célú visszatérítendő támogatások, kölcsönök visszatérülése államháztartáson belülről (=47+...+56) (B23)</t>
  </si>
  <si>
    <t>ebből: központi költségvetési szervek (B23)</t>
  </si>
  <si>
    <t>ebből: központi kezelésű előirányzatok (B23)</t>
  </si>
  <si>
    <t>ebből: fejezeti kezelésű előirányzatok EU-s programokra és azok hazai társfinanszírozása (B23)</t>
  </si>
  <si>
    <t>ebből: egyéb fejezeti kezelésű előirányzatok (B23)</t>
  </si>
  <si>
    <t>ebből: társadalombiztosítás pénzügyi alapjai (B23)</t>
  </si>
  <si>
    <t>ebből: elkülönített állami pénzalapok (B23)</t>
  </si>
  <si>
    <t>ebből: helyi önkormányzatok és költségvetési szerveik (B23)</t>
  </si>
  <si>
    <t>ebből: társulások és költségvetési szerveik (B23)</t>
  </si>
  <si>
    <t>ebből: nemzetiségi önkormányzatok és költségvetési szerveik (B23)</t>
  </si>
  <si>
    <t>ebből: térségi fejlesztési tanácsok és költségvetési szerveik (B23)</t>
  </si>
  <si>
    <t>Felhalmozási célú visszatérítendő támogatások, kölcsönök igénybevétele államháztartáson belülről (=58+...+67) (B24)</t>
  </si>
  <si>
    <t>ebből: központi költségvetési szervek (B24)</t>
  </si>
  <si>
    <t>ebből: központi kezelésű előirányzatok (B24)</t>
  </si>
  <si>
    <t>ebből: fejezeti kezelésű előirányzatok EU-s programokra és azok hazai társfinanszírozása (B24)</t>
  </si>
  <si>
    <t>ebből: egyéb fejezeti kezelésű előirányzatok (B24)</t>
  </si>
  <si>
    <t>ebből: társadalombiztosítás pénzügyi alapjai (B24)</t>
  </si>
  <si>
    <t>ebből: elkülönített állami pénzalapok (B24)</t>
  </si>
  <si>
    <t>ebből: helyi önkormányzatok és költségvetési szerveik (B24)</t>
  </si>
  <si>
    <t>ebből: társulások és költségvetési szerveik (B24)</t>
  </si>
  <si>
    <t>ebből: nemzetiségi önkormányzatok és költségvetési szerveik (B24)</t>
  </si>
  <si>
    <t>ebből: térségi fejlesztési tanácsok és költségvetési szerveik (B24)</t>
  </si>
  <si>
    <t>Egyéb felhalmozási célú támogatások bevételei államháztartáson belülről (=69+...+78) (B25)</t>
  </si>
  <si>
    <t>ebből: központi költségvetési szervek (B25)</t>
  </si>
  <si>
    <t>ebből: központi kezelésű előirányzatok (B25)</t>
  </si>
  <si>
    <t>ebből: fejezeti kezelésű előirányzatok EU-s programokra és azok hazai társfinanszírozása (B25)</t>
  </si>
  <si>
    <t>ebből: egyéb fejezeti kezelésű előirányzatok (B25)</t>
  </si>
  <si>
    <t>ebből: társadalombiztosítás pénzügyi alapjai (B25)</t>
  </si>
  <si>
    <t>ebből: elkülönített állami pénzalapok (B25)</t>
  </si>
  <si>
    <t>ebből: helyi önkormányzatok és költségvetési szerveik (B25)</t>
  </si>
  <si>
    <t>ebből: társulások és költségvetési szerveik (B25)</t>
  </si>
  <si>
    <t>ebből: nemzetiségi önkormányzatok és költségvetési szerveik (B25)</t>
  </si>
  <si>
    <t>ebből: térségi fejlesztési tanácsok és költségvetési szerveik (B25)</t>
  </si>
  <si>
    <t>Felhalmozási célú támogatások államháztartáson belülről (=44+45+46+57+68) (B2)</t>
  </si>
  <si>
    <t>Magánszemélyek jövedelemadói (=81+82) (B311)</t>
  </si>
  <si>
    <t>ebből: személyi jövedelemadó (B311)</t>
  </si>
  <si>
    <t>ebből: termőföld bérbeadásából származó jövedelem utáni személyi jövedelemadó (B311)</t>
  </si>
  <si>
    <t>Társaságok jövedelemadói (=84+...+91) (B312)</t>
  </si>
  <si>
    <t>ebből: társasági adó (B312)</t>
  </si>
  <si>
    <t>ebből: társas vállalkozások különadója (B312)</t>
  </si>
  <si>
    <t>ebből: pénzügyi szervezetek különadója (B312)</t>
  </si>
  <si>
    <t>ebből: hiteintézeti járadék (B312)</t>
  </si>
  <si>
    <t>ebből: energiaellátók jövedelemadója (B312)</t>
  </si>
  <si>
    <t>ebből: kisvállalati adó (B312)</t>
  </si>
  <si>
    <t>ebből: kisadózó vállalkozások tételes adója (B312)</t>
  </si>
  <si>
    <t>Jövedelemadók (=80+83) (B31)</t>
  </si>
  <si>
    <t>Szociális hozzájárulási adó és járulékok (=94+...+102) (B32)</t>
  </si>
  <si>
    <t>ebből: szociális hozzájárulási adó (B32)</t>
  </si>
  <si>
    <t>ebből: nyugdíjjárulék, egészségbiztosítási járulék, ide értve a megállapodás alapján fizetők járulékait is (B32)</t>
  </si>
  <si>
    <t>ebből: korkedvezmény-biztosítási járulék (B32)</t>
  </si>
  <si>
    <t>ebből: egészségbiztosítási és munkaerőpiaci járulék (B32)</t>
  </si>
  <si>
    <t>ebből: egészségügyi szolgáltatási járulék (B32)</t>
  </si>
  <si>
    <t>ebből: egyszerűsített közteherviselési hozzájárulás (B32)</t>
  </si>
  <si>
    <t>ebből: biztosítotti nyugdíjjárulék, egészségbiztosítási járulék (B32)</t>
  </si>
  <si>
    <t>ebből: megállapodás alapján fizetők járulékai (B32)</t>
  </si>
  <si>
    <t>ebből: munkáltatói táppénz hozzájárulás (B32)</t>
  </si>
  <si>
    <t>Bérhez és foglalkoztatáshoz kapcsolódó adók (=104+...+107) (B33)</t>
  </si>
  <si>
    <t>ebből: szakképzési hozzájárulás (B33)</t>
  </si>
  <si>
    <t>ebből: rehabilitációs hozzájárulás (B33)</t>
  </si>
  <si>
    <t>ebből: egészségügyi hozzájárulás (B33)</t>
  </si>
  <si>
    <t>ebből: egyszerűsített foglalkoztatás utáni közterhek (B33)</t>
  </si>
  <si>
    <t>Vagyoni tipusú adók (=109+...+114) (B34)</t>
  </si>
  <si>
    <t>ebből: építményadó (B34)</t>
  </si>
  <si>
    <t>ebből: magánszemélyek kommunális adója (B34)</t>
  </si>
  <si>
    <t>ebből: telekadó (B34)</t>
  </si>
  <si>
    <t>ebből: cégautóadó (B34)</t>
  </si>
  <si>
    <t>ebből: közművezetékek adója (B34)</t>
  </si>
  <si>
    <t>ebből: öröklési és ajándékozási illeték (B34)</t>
  </si>
  <si>
    <t>Értékesítési és forgalmi adók (=116+...+136) (B351)</t>
  </si>
  <si>
    <t>ebből: általános forgalmi adó (B351)</t>
  </si>
  <si>
    <t>ebből: távközlési ágazatot terhelő különadó (B351)</t>
  </si>
  <si>
    <t>ebből: kiskereskedői ágazatot terhelő különadó (B351)</t>
  </si>
  <si>
    <t>ebből: energia ágazatot terhelő különadó (B351)</t>
  </si>
  <si>
    <t>ebből: bank- és biztosítási ágazatot terhelő különadó (B351)</t>
  </si>
  <si>
    <t>ebből: visszterhes vagyonátruházási illeték (B351)</t>
  </si>
  <si>
    <t>ebből: állandó jelleggel végzett iparűzési tevékenység után fizetett helyi iparűzési adó (B351)</t>
  </si>
  <si>
    <t>ebből: ideiglenes jelleggel végzett tevékenység után fizetett helyi iparűzési adó (B351)</t>
  </si>
  <si>
    <t>ebből: innovációs járulék (B351)</t>
  </si>
  <si>
    <t>ebből: egyszerűsített vállalkozási adó (B351)</t>
  </si>
  <si>
    <t>ebből: gyógyszer forgalmazási jogosultak befizetései [2006. évi XCVIII. tv. 36. § (1) bek.] (B351)</t>
  </si>
  <si>
    <t>ebből: gyógyszer nagykereskedést végzők befizetései [2006. évi XCVIII. tv. 36. § (2) bek.] (B351)</t>
  </si>
  <si>
    <t>ebből: gyógyszergyártók 10 %-os befizetési kötelezettsége (2006.évi XCVIII. tv. 40/A. §. (1) bekezdése) (B351)</t>
  </si>
  <si>
    <t>ebből: gyógyszer és gyógyászati segédeszköz ismertetés utáni befizetések [2006. évi XCVIII. tv. 36. § (4) bek.] (B351)</t>
  </si>
  <si>
    <t>ebből: gyógyszertámogatás többletének sávos kockázatviseléséből származó bevételek [2006. évi XCVIII. tv. 42. § ] (B351)</t>
  </si>
  <si>
    <t>ebből: népegészségügyi termékadó (B351)</t>
  </si>
  <si>
    <t>ebből: távközlési adó (B351)</t>
  </si>
  <si>
    <t>ebből: pénzügyi tranzakciós illeték (B351)</t>
  </si>
  <si>
    <t>ebből: biztosítási adó (B351)</t>
  </si>
  <si>
    <t>ebből: reklámadó (B351)</t>
  </si>
  <si>
    <t>ebből: a kollektív befektetési formákról és kezelőikről, valamint egyes pénzügyi tárgyú törvények módosításáról szóló 2014. évi XVI. törvény szerinti forgalmazó és a befektetési alap különadója (B351)</t>
  </si>
  <si>
    <t>Fogyasztási adók (=138+139+140) (B352)</t>
  </si>
  <si>
    <t>ebből: jövedéki adó (B352)</t>
  </si>
  <si>
    <t>ebből: regisztrációs adó (B352)</t>
  </si>
  <si>
    <t>ebből: turizmusfejlesztési hozzájárulás (B352)</t>
  </si>
  <si>
    <t>Pénzügyi monopóliumok nyereségét terhelő adók (B353)</t>
  </si>
  <si>
    <t>Gépjárműadók (=143+...+146) (B354)</t>
  </si>
  <si>
    <t>ebből: belföldi gépjárművek adójának a központi költségvetést megillető része (B354)</t>
  </si>
  <si>
    <t>ebből: belföldi gépjárművek adójának a helyi önkormányzatot megillető része (B354)</t>
  </si>
  <si>
    <t>ebből: külföldi gépjárművek adója (B354)</t>
  </si>
  <si>
    <t>ebből: gépjármű túlsúlydíj (B354)</t>
  </si>
  <si>
    <t>Egyéb áruhasználati és szolgáltatási adók (=148+...+163) (B355)</t>
  </si>
  <si>
    <t>ebből: baleseti adó (B355)</t>
  </si>
  <si>
    <t>ebből: nukleáris létesítmények Központi Nukleáris Pénzügyi Alapba történő kötelező befizetései (B355)</t>
  </si>
  <si>
    <t>ebből: környezetterhelési díj (B355)</t>
  </si>
  <si>
    <t>ebből: környezetvédelmi termékdíj (B355)</t>
  </si>
  <si>
    <t>ebből: bérfőzési szeszadó (B355)</t>
  </si>
  <si>
    <t>ebből: szerencsejáték szervezési díj (B355)</t>
  </si>
  <si>
    <t>ebből: tartózkodás után fizetett idegenforgalmi adó (B355)</t>
  </si>
  <si>
    <t>ebből: talajterhelési díj (B355)</t>
  </si>
  <si>
    <t>ebből: vizkészletjárulék (B355)</t>
  </si>
  <si>
    <t>ebből: állami vadászjegyek díjai (B355)</t>
  </si>
  <si>
    <t>ebből: erdővédelmi járulék (B355)</t>
  </si>
  <si>
    <t>ebből: földvédelmi járulék (B355)</t>
  </si>
  <si>
    <t>ebből: halászati haszonbérleti díj (B355)</t>
  </si>
  <si>
    <t>ebből: hulladéklerakási járulék (B355)</t>
  </si>
  <si>
    <t>ebből: a távhőszolgáltatásról más hőellátásra áttérő által felhasznált hőmennyiség és annak előállítása során a pozitív előjelű széndioxid kibocsátási különbözet után fizetendő díj (B355)</t>
  </si>
  <si>
    <t>ebből: korábbi évek megszünt adónemei áthúzódó fizetéseiből befolyt bevételek (B355)</t>
  </si>
  <si>
    <t>Termékek és szolgáltatások adói (=115+137+141+142+147) (B35)</t>
  </si>
  <si>
    <t>Egyéb közhatalmi bevételek (&gt;=166+...+183) (B36)</t>
  </si>
  <si>
    <t>ebből: cégnyílvántartás bevételei (B36)</t>
  </si>
  <si>
    <t>ebből: eljárási illetékek (B36)</t>
  </si>
  <si>
    <t>ebből: igazgatási szolgáltatási díjak (B36)</t>
  </si>
  <si>
    <t>ebből: felügyeleti díjak (B36)</t>
  </si>
  <si>
    <t>ebből:ebrendészeti hozzájárulás (B36)</t>
  </si>
  <si>
    <t>ebből: mezőgazdasági termelést érintő időjárási és más természeti kockázatok kezeléséről szóló törvény szerinti kárenyhítési hozzájárulás (B36)</t>
  </si>
  <si>
    <t>ebből: környezetvédelmi bírság (B36)</t>
  </si>
  <si>
    <t>ebből: természetvédelmi bírság (B36)</t>
  </si>
  <si>
    <t>ebből: műemlékvédelmi bírság (B36)</t>
  </si>
  <si>
    <t>ebből: építésügyi bírság (B36)</t>
  </si>
  <si>
    <t>ebből: szabálysértési pénz- és helyszíni bírság és a közlekedési szabályszegések után kiszabott közigazgatási bírság helyi önkormányzatot megillető része (B36)</t>
  </si>
  <si>
    <t>ebből: egyéb bírság (B36)</t>
  </si>
  <si>
    <t>ebből: vagyoni típusú települési adók (B36)</t>
  </si>
  <si>
    <t>ebből: jövedelmi típusú települési adók (B36)</t>
  </si>
  <si>
    <t>ebből: egyéb települési adók (B36)</t>
  </si>
  <si>
    <t>ebből: önkormányzat által beszedett talajterhelési díj (B36)</t>
  </si>
  <si>
    <t>ebből: előrehozott helyi adó (B36)</t>
  </si>
  <si>
    <t>ebből: bevándorlási különadó (B36)</t>
  </si>
  <si>
    <t>Közhatalmi bevételek (=92+93+103+108+164+165) (B3)</t>
  </si>
  <si>
    <t>Készletértékesítés ellenértéke (B401)</t>
  </si>
  <si>
    <t>Szolgáltatások ellenértéke (&gt;=187+188) (B402)</t>
  </si>
  <si>
    <t>ebből:tárgyi eszközök bérbeadásából származó bevétel (B402)</t>
  </si>
  <si>
    <t>ebből: utak használata ellenében beszedett használati díj, pótdíj, elektronikus útdíj (B402)</t>
  </si>
  <si>
    <t>Közvetített szolgáltatások ellenértéke (&gt;=190) (B403)</t>
  </si>
  <si>
    <t>ebből: államháztartáson belül (B403)</t>
  </si>
  <si>
    <t>Tulajdonosi bevételek (&gt;=192+...+197) (B404)</t>
  </si>
  <si>
    <t>ebből: vadászati jog bérbeadásból származó bevétel (B404)</t>
  </si>
  <si>
    <t>ebből: önkormányzati vagyon üzemeltetéséből, koncesszióból származó bevétel (B404)</t>
  </si>
  <si>
    <t>ebből: önkormányzati vagyon vagyonkezelésbe adásából származó bevétel (B404)</t>
  </si>
  <si>
    <t>ebből: állami többségi tulajdonú vállalkozástól kapott osztalék (B404)</t>
  </si>
  <si>
    <t>ebből: önkormányzati többségi tulajdonú vállalkozástól kapott osztalék (B404)</t>
  </si>
  <si>
    <t>ebből: egyéb részesedések után kapott osztalék (B404)</t>
  </si>
  <si>
    <t>Ellátási díjak (B405)</t>
  </si>
  <si>
    <t>Kiszámlázott általános forgalmi adó (B406)</t>
  </si>
  <si>
    <t>Általános forgalmi adó visszatérítése (B407)</t>
  </si>
  <si>
    <t>Befektetett pénzügyi eszközökből származó bevételek (&gt;=202+203) (B4081)</t>
  </si>
  <si>
    <t>ebből: államháztartáson belül (B408)</t>
  </si>
  <si>
    <t>ebből: befektetési jegyek kamatbevételei (B408)</t>
  </si>
  <si>
    <t>Egyéb kapott (járó) kamatok és kamatjellegű bevételek (&gt;=205+206) (B4082)</t>
  </si>
  <si>
    <t>ebből: államháztartáson belül (B4082)</t>
  </si>
  <si>
    <t>ebből: fedezeti ügyletek kamatbevételei (B4082)</t>
  </si>
  <si>
    <t>Kamatbevételek és más nyereségjellegű bevételek (=201+204) (B408)</t>
  </si>
  <si>
    <t>Részesedésekből származó pénzügyi műveletek bevételei (B4091)</t>
  </si>
  <si>
    <t>Más egyéb pénzügyi műveletek bevételei (&gt;=210+...+214) (B4092)</t>
  </si>
  <si>
    <t>ebből: részesedések értékesítéséhez kapcsolódó realizált nyereség (B4092)</t>
  </si>
  <si>
    <t>ebből: hitelviszonyt megtestesítő értékpapírok értékesítési nyeresége (B4092)</t>
  </si>
  <si>
    <t>ebből: befektetési jegyek bevételei (B4092)</t>
  </si>
  <si>
    <t>ebből: hitelviszonyt megtestesítő értékpapírok kibocsátási nyeresége (B4092)</t>
  </si>
  <si>
    <t>ebből: valuta és deviza eszközök realizált árfolyamnyeresége (B4092)</t>
  </si>
  <si>
    <t>Egyéb pénzügyi műveletek bevételei (=208+209) (B409)</t>
  </si>
  <si>
    <t>Biztosító által fizetett kártérítés (B410)</t>
  </si>
  <si>
    <t>Egyéb működési bevételek (&gt;=218+219) (B411)</t>
  </si>
  <si>
    <t>ebből: a szerződés megerősítésével, a szerződésszegéssel kapcsolatos véglegesen járó bevételek, a szerződésen kívüli károkozásért, személyiségi, dologi vagy más jog megsértéséért, jogalap nélküli gazdagodásért kapott összegek (B411)</t>
  </si>
  <si>
    <t>ebből: költségek visszatérítései (B411)</t>
  </si>
  <si>
    <t>Működési bevételek (=185+186+189+191+198+...+200+207+215+216+217) (B4)</t>
  </si>
  <si>
    <t>Immateriális javak értékesítése (&gt;=222) (B51)</t>
  </si>
  <si>
    <t>ebből: kiotói egységek és kibocsátási egységek eladásából befolyt eladási ár (B51)</t>
  </si>
  <si>
    <t>Ingatlanok értékesítése (&gt;=224) (B52)</t>
  </si>
  <si>
    <t>ebből: termőföld-eladás bevételei (B52)</t>
  </si>
  <si>
    <t>Egyéb tárgyi eszközök értékesítése (B53)</t>
  </si>
  <si>
    <t>Részesedések értékesítése (&gt;=227) (B54)</t>
  </si>
  <si>
    <t>ebből: privatizációból származó bevétel (B54)</t>
  </si>
  <si>
    <t>Részesedések megszűnéséhez kapcsolódó bevételek (B55)</t>
  </si>
  <si>
    <t>Felhalmozási bevételek (=221+223+225+226+228) (B5)</t>
  </si>
  <si>
    <t>Működési célú garancia- és kezességvállalásból származó megtérülések államháztartáson kívülről (B61)</t>
  </si>
  <si>
    <t>Működési célú visszatérítendő támogatások, kölcsönök visszatérülése az Európai Uniótól (B62)</t>
  </si>
  <si>
    <t>Működési célú visszatérítendő támogatások, kölcsönök visszatérülése kormányoktól és más nemzetközi szervezetektől (B63)</t>
  </si>
  <si>
    <t>Működési célú visszatérítendő támogatások, kölcsönök visszatérülése államháztartáson kívülről (=234+...+242) (B64)</t>
  </si>
  <si>
    <t>ebből: egyházi jogi személyek (B64)</t>
  </si>
  <si>
    <t>ebből: nonprofit gazdasági társaságok (B64)</t>
  </si>
  <si>
    <t>ebből: egyéb civil szervezetek (B64)</t>
  </si>
  <si>
    <t>ebből: háztartások (B64)</t>
  </si>
  <si>
    <t>ebből: pénzügyi vállalkozások (B64)</t>
  </si>
  <si>
    <t>ebből: állami többségi tulajdonú nem pénzügyi vállalkozások (B64)</t>
  </si>
  <si>
    <t>ebből:önkormányzati többségi tulajdonú nem pénzügyi vállalkozások (B64)</t>
  </si>
  <si>
    <t>ebből: egyéb vállalkozások (B64)</t>
  </si>
  <si>
    <t>ebből: külföldi szervezetek, személyek (B64)</t>
  </si>
  <si>
    <t>Egyéb működési célú átvett pénzeszközök (=244+...+254) (B65)</t>
  </si>
  <si>
    <t>ebből: egyházi jogi személyek (B65)</t>
  </si>
  <si>
    <t>ebből: nonprofit gazdasági társaságok (B65)</t>
  </si>
  <si>
    <t>ebből: egyéb civil szervezetek (B65)</t>
  </si>
  <si>
    <t>ebből: háztartások (B65)</t>
  </si>
  <si>
    <t>ebből: pénzügyi vállalkozások (B65)</t>
  </si>
  <si>
    <t>ebből: állami többségi tulajdonú nem pénzügyi vállalkozások (B65)</t>
  </si>
  <si>
    <t>ebből:önkormányzati többségi tulajdonú nem pénzügyi vállalkozások (B65)</t>
  </si>
  <si>
    <t>ebből: egyéb vállalkozások (B65)</t>
  </si>
  <si>
    <t>ebből: Európai Unió (B65)</t>
  </si>
  <si>
    <t>ebből: kormányok és nemzetközi szervezetek (B65)</t>
  </si>
  <si>
    <t>ebből: egyéb külföldiek (B65)</t>
  </si>
  <si>
    <t>Működési célú átvett pénzeszközök (=230+...+233+243) (B6)</t>
  </si>
  <si>
    <t>Felhalmozási célú garancia- és kezességvállalásból származó megtérülések államháztartáson kívülről (B71)</t>
  </si>
  <si>
    <t>Felhalmozási célú visszatérítendő támogatások, kölcsönök visszatérülése az Európai Uniótól (B72)</t>
  </si>
  <si>
    <t>Felhalmozási célú visszatérítendő támogatások, kölcsönök visszatérülése kormányoktól és más nemzetközi szervezetektől (B73)</t>
  </si>
  <si>
    <t>Felhalmozási célú visszatérítendő támogatások, kölcsönök visszatérülése államháztartáson kívülről (=260+...+268) (B74)</t>
  </si>
  <si>
    <t>ebből: egyházi jogi személyek (B74)</t>
  </si>
  <si>
    <t>ebből: nonprofit gazdasági társaságok (B74)</t>
  </si>
  <si>
    <t>ebből: egyéb civil szervezetek (B74)</t>
  </si>
  <si>
    <t>ebből: háztartások (B74)</t>
  </si>
  <si>
    <t>ebből: pénzügyi vállalkozások (B74)</t>
  </si>
  <si>
    <t>ebből: állami többségi tulajdonú nem pénzügyi vállalkozások (B74)</t>
  </si>
  <si>
    <t>ebből:önkormányzati többségi tulajdonú nem pénzügyi vállalkozások (B74)</t>
  </si>
  <si>
    <t>ebből: egyéb vállalkozások (B74)</t>
  </si>
  <si>
    <t>ebből: külföldi szervezetek, személyek (B74)</t>
  </si>
  <si>
    <t>Egyéb felhalmozási célú átvett pénzeszközök (=270+...+280) (B75)</t>
  </si>
  <si>
    <t>ebből: egyházi jogi személyek (B75)</t>
  </si>
  <si>
    <t>ebből: nonprofit gazdasági társaságok (B75)</t>
  </si>
  <si>
    <t>ebből: egyéb civil szervezetek (B75)</t>
  </si>
  <si>
    <t>ebből: háztartások (B75)</t>
  </si>
  <si>
    <t>ebből: pénzügyi vállalkozások (B75)</t>
  </si>
  <si>
    <t>ebből: állami többségi tulajdonú nem pénzügyi vállalkozások (B75)</t>
  </si>
  <si>
    <t>ebből:önkormányzati többségi tulajdonú nem pénzügyi vállalkozások (B75)</t>
  </si>
  <si>
    <t>ebből: egyéb vállalkozások (B75)</t>
  </si>
  <si>
    <t>ebből: Európai Unió (B75)</t>
  </si>
  <si>
    <t>ebből: kormányok és nemzetközi szervezetek (B75)</t>
  </si>
  <si>
    <t>ebből: egyéb külföldiek (B75)</t>
  </si>
  <si>
    <t>Felhalmozási célú átvett pénzeszközök (=256+...+259+269) (B7)</t>
  </si>
  <si>
    <t>Költségvetési bevételek (=43+79+184+220+229+255+281) (B1-B7)</t>
  </si>
  <si>
    <t>Hosszú lejáratú hitelek, kölcsönök felvétele pénzügyi vállalkozástól (B8111)</t>
  </si>
  <si>
    <t>Likviditási célú hitelek, kölcsönök felvétele pénzügyi vállalkozástól (B8112)</t>
  </si>
  <si>
    <t>Rövid lejáratú hitelek, kölcsönök felvétele pénzügyi vállalkozástól (B8113)</t>
  </si>
  <si>
    <t>Hitel-, kölcsönfelvétel pénzügyi vállalkozástól (=01+02+03) (B811)</t>
  </si>
  <si>
    <t>Forgatási célú belföldi értékpapírok beváltása, értékesítése (&gt;=06+07) (B8121)</t>
  </si>
  <si>
    <t>ebből: befektetési jegyek (B8121)</t>
  </si>
  <si>
    <t>ebből: kárpótlási jegyek (B8121)</t>
  </si>
  <si>
    <t>Éven belüli lejáratú belföldi értékpapírok kibocsátása (B8122)</t>
  </si>
  <si>
    <t>Befektetési célú belföldi értékpapírok beváltása, értékesítése (B8123)</t>
  </si>
  <si>
    <t>Éven túli lejáratú belföldi értékpapírok kibocsátása (B8124)</t>
  </si>
  <si>
    <t>Belföldi értékpapírok bevételei (=05+08+09+10) (B812)</t>
  </si>
  <si>
    <t>Előző év költségvetési maradványának igénybevétele (B8131)</t>
  </si>
  <si>
    <t>Előző év vállalkozási maradványának igénybevétele (B8132)</t>
  </si>
  <si>
    <t>Maradvány igénybevétele (=12+13) (B813)</t>
  </si>
  <si>
    <t>Államháztartáson belüli megelőlegezések (B814)</t>
  </si>
  <si>
    <t>Államháztartáson belüli megelőlegezések törlesztése (B815)</t>
  </si>
  <si>
    <t>Központi, irányító szervi támogatás (B816)</t>
  </si>
  <si>
    <t>Lekötött bankbetétek megszüntetése (B817)</t>
  </si>
  <si>
    <t>Központi költségvetés sajátos finanszírozási bevételei (B818)</t>
  </si>
  <si>
    <t>Hosszú lejáratú tulajdonosi kölcsönök bevételei (B8191)</t>
  </si>
  <si>
    <t>Rövid lejáratú tulajdonosi kölcsönök bevételei (B8192)</t>
  </si>
  <si>
    <t>Tulajdonosi kölcsönök bevételei (=20+21) (B819)</t>
  </si>
  <si>
    <t>Belföldi finanszírozás bevételei (=04+11+14+...+19+22) (B81)</t>
  </si>
  <si>
    <t>Forgatási célú külföldi értékpapírok beváltása, értékesítése (B821)</t>
  </si>
  <si>
    <t>Befektetési célú külföldi értékpapírok beváltása, értékesítése (B822)</t>
  </si>
  <si>
    <t>Külföldi értékpapírok kibocsátása (B823)</t>
  </si>
  <si>
    <t>Hitelek, kölcsönök felvétele külföldi kormányoktól és nemzetközi szervezetektől (B824)</t>
  </si>
  <si>
    <t>Hitelek, kölcsönök felvétele külföldi pénzintézetektől (B825)</t>
  </si>
  <si>
    <t>Külföldi finanszírozás bevételei (=24+...+28) (B82)</t>
  </si>
  <si>
    <t>Adóssághoz nem kapcsolódó származékos ügyletek bevételei (B83)</t>
  </si>
  <si>
    <t>Váltóbevételek (B84)</t>
  </si>
  <si>
    <t>Finanszírozási bevételek (=23+29+30+31) (B8)</t>
  </si>
  <si>
    <t>Előirányzat módosítás              1.sz.</t>
  </si>
  <si>
    <t>Előirányzat módosítás                 2.sz.</t>
  </si>
  <si>
    <t>EPERJESKEI KASTÉLYKERT ÓVODA ÉS KONYHA                                                                                                                                           KÖLTSÉGVETÉS MÓDOSÍTÁS                                                                                                                                                                                       2019</t>
  </si>
  <si>
    <t>Előirányzat módosítás             1.sz.</t>
  </si>
  <si>
    <t>Előirányzat módosítás              2.sz.</t>
  </si>
  <si>
    <t>Bevételek összesen:</t>
  </si>
  <si>
    <t>Borosné Erdős Renáta sk.</t>
  </si>
  <si>
    <t>intézményvezető</t>
  </si>
  <si>
    <t>ebből: villamos energia szolgáltatás</t>
  </si>
  <si>
    <t>ebből: gázenergia szolgáltatás</t>
  </si>
  <si>
    <t>ebből: víz és csatorna díj</t>
  </si>
  <si>
    <t>ebből: eü.szolgáltatás</t>
  </si>
  <si>
    <t>ebből: pénzügyi befektetési szolgáltatások költsége</t>
  </si>
  <si>
    <t>ebből:szállítási szolgáltatások költsége</t>
  </si>
  <si>
    <t>ebből: postai szolgáltatási díjak költsége</t>
  </si>
  <si>
    <t>ebből: egyéb üzemeltetési ,szolgáltatási díjak költsége</t>
  </si>
  <si>
    <t xml:space="preserve"> EPERJESKEI KASTÉLYKERT ÓVODA ÉS KONYHA                                                                                                                                           KÖLTSÉGVETÉS MÓDOSÍTÁS                                                                                                                                                                            KIADÁSOK                                                                                                                                                                                                                                                  2019</t>
  </si>
  <si>
    <t>ebből: gyógyszer beszerzés költsége</t>
  </si>
  <si>
    <t>ebből: könyvbeszerzés költségei</t>
  </si>
  <si>
    <t>ebből: egyéb szakmai anyagok költségei</t>
  </si>
  <si>
    <t>ebből: egyéb információhordozó költsége</t>
  </si>
  <si>
    <t>ebből: élelmiszerek költségei</t>
  </si>
  <si>
    <t>ebből:irodaszerek , nyomtatványok költségei</t>
  </si>
  <si>
    <t>ebből: egy éven belűl elhasználódó munka védőruhák költségei</t>
  </si>
  <si>
    <t>ebből: egy éven belűl elhasználódó  üzemeltetési anyagi eszközök</t>
  </si>
  <si>
    <t>ebből:  egyéb üzemeltetési fenntartási anyagok</t>
  </si>
  <si>
    <t>Eperjeske, 2020.március 17.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</si>
</sst>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</font>
    <font>
      <b/>
      <sz val="12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1" xfId="0" applyFont="1" applyFill="1" applyBorder="1" applyAlignment="1">
      <alignment wrapText="1"/>
    </xf>
    <xf numFmtId="0" fontId="2" fillId="2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3" fontId="3" fillId="0" borderId="1" xfId="0" applyNumberFormat="1" applyFont="1" applyBorder="1" applyAlignment="1">
      <alignment wrapText="1"/>
    </xf>
    <xf numFmtId="3" fontId="3" fillId="0" borderId="1" xfId="0" applyNumberFormat="1" applyFont="1" applyBorder="1"/>
    <xf numFmtId="3" fontId="2" fillId="0" borderId="1" xfId="0" applyNumberFormat="1" applyFont="1" applyBorder="1" applyAlignment="1">
      <alignment wrapText="1"/>
    </xf>
    <xf numFmtId="3" fontId="2" fillId="0" borderId="1" xfId="0" applyNumberFormat="1" applyFont="1" applyBorder="1"/>
    <xf numFmtId="3" fontId="2" fillId="2" borderId="1" xfId="0" applyNumberFormat="1" applyFont="1" applyFill="1" applyBorder="1" applyAlignment="1">
      <alignment wrapText="1"/>
    </xf>
    <xf numFmtId="3" fontId="2" fillId="2" borderId="1" xfId="0" applyNumberFormat="1" applyFont="1" applyFill="1" applyBorder="1"/>
    <xf numFmtId="0" fontId="2" fillId="2" borderId="1" xfId="0" applyFont="1" applyFill="1" applyBorder="1"/>
    <xf numFmtId="0" fontId="2" fillId="0" borderId="0" xfId="0" applyFont="1"/>
    <xf numFmtId="3" fontId="3" fillId="0" borderId="3" xfId="0" applyNumberFormat="1" applyFont="1" applyBorder="1"/>
    <xf numFmtId="3" fontId="2" fillId="3" borderId="1" xfId="0" applyNumberFormat="1" applyFont="1" applyFill="1" applyBorder="1" applyAlignment="1">
      <alignment wrapText="1"/>
    </xf>
    <xf numFmtId="3" fontId="2" fillId="3" borderId="1" xfId="0" applyNumberFormat="1" applyFont="1" applyFill="1" applyBorder="1"/>
    <xf numFmtId="0" fontId="1" fillId="2" borderId="1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0" fontId="2" fillId="2" borderId="0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2" fillId="2" borderId="6" xfId="0" applyFont="1" applyFill="1" applyBorder="1" applyAlignment="1">
      <alignment horizontal="center" wrapText="1"/>
    </xf>
    <xf numFmtId="0" fontId="2" fillId="2" borderId="7" xfId="0" applyFont="1" applyFill="1" applyBorder="1" applyAlignment="1">
      <alignment horizontal="center" wrapText="1"/>
    </xf>
    <xf numFmtId="0" fontId="2" fillId="2" borderId="8" xfId="0" applyFont="1" applyFill="1" applyBorder="1" applyAlignment="1">
      <alignment horizontal="center" wrapText="1"/>
    </xf>
    <xf numFmtId="0" fontId="2" fillId="2" borderId="9" xfId="0" applyFont="1" applyFill="1" applyBorder="1" applyAlignment="1">
      <alignment horizontal="center" wrapText="1"/>
    </xf>
  </cellXfs>
  <cellStyles count="1">
    <cellStyle name="Normá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96"/>
  <sheetViews>
    <sheetView topLeftCell="A280" workbookViewId="0">
      <selection activeCell="A294" sqref="A294"/>
    </sheetView>
  </sheetViews>
  <sheetFormatPr defaultRowHeight="15" x14ac:dyDescent="0.25"/>
  <cols>
    <col min="1" max="1" width="42.140625" customWidth="1"/>
    <col min="2" max="2" width="5" customWidth="1"/>
    <col min="3" max="265" width="13" customWidth="1"/>
  </cols>
  <sheetData>
    <row r="1" spans="1:6" x14ac:dyDescent="0.25">
      <c r="A1" s="16" t="s">
        <v>601</v>
      </c>
      <c r="B1" s="17"/>
      <c r="C1" s="17"/>
      <c r="D1" s="17"/>
      <c r="E1" s="17"/>
      <c r="F1" s="17"/>
    </row>
    <row r="2" spans="1:6" x14ac:dyDescent="0.25">
      <c r="A2" s="18"/>
      <c r="B2" s="19"/>
      <c r="C2" s="19"/>
      <c r="D2" s="19"/>
      <c r="E2" s="19"/>
      <c r="F2" s="19"/>
    </row>
    <row r="3" spans="1:6" x14ac:dyDescent="0.25">
      <c r="A3" s="18"/>
      <c r="B3" s="19"/>
      <c r="C3" s="19"/>
      <c r="D3" s="19"/>
      <c r="E3" s="19"/>
      <c r="F3" s="19"/>
    </row>
    <row r="4" spans="1:6" x14ac:dyDescent="0.25">
      <c r="A4" s="18"/>
      <c r="B4" s="19"/>
      <c r="C4" s="19"/>
      <c r="D4" s="19"/>
      <c r="E4" s="19"/>
      <c r="F4" s="19"/>
    </row>
    <row r="5" spans="1:6" x14ac:dyDescent="0.25">
      <c r="A5" s="20"/>
      <c r="B5" s="21"/>
      <c r="C5" s="21"/>
      <c r="D5" s="21"/>
      <c r="E5" s="21"/>
      <c r="F5" s="21"/>
    </row>
    <row r="7" spans="1:6" ht="47.25" x14ac:dyDescent="0.25">
      <c r="A7" s="15" t="s">
        <v>0</v>
      </c>
      <c r="B7" s="15" t="s">
        <v>1</v>
      </c>
      <c r="C7" s="15" t="s">
        <v>2</v>
      </c>
      <c r="D7" s="15" t="s">
        <v>585</v>
      </c>
      <c r="E7" s="15" t="s">
        <v>586</v>
      </c>
      <c r="F7" s="15" t="s">
        <v>3</v>
      </c>
    </row>
    <row r="8" spans="1:6" x14ac:dyDescent="0.25">
      <c r="A8" s="3">
        <v>1</v>
      </c>
      <c r="B8" s="3">
        <v>2</v>
      </c>
      <c r="C8" s="3">
        <v>3</v>
      </c>
      <c r="D8" s="3">
        <v>4</v>
      </c>
      <c r="E8" s="3">
        <v>5</v>
      </c>
      <c r="F8" s="3">
        <v>6</v>
      </c>
    </row>
    <row r="9" spans="1:6" ht="30" x14ac:dyDescent="0.25">
      <c r="A9" s="4" t="s">
        <v>4</v>
      </c>
      <c r="B9" s="5">
        <v>1</v>
      </c>
      <c r="C9" s="5">
        <v>29111760</v>
      </c>
      <c r="D9" s="5">
        <v>-720940</v>
      </c>
      <c r="E9" s="5">
        <v>481572</v>
      </c>
      <c r="F9" s="5">
        <v>28872392</v>
      </c>
    </row>
    <row r="10" spans="1:6" x14ac:dyDescent="0.25">
      <c r="A10" s="4" t="s">
        <v>5</v>
      </c>
      <c r="B10" s="5">
        <v>2</v>
      </c>
      <c r="C10" s="5">
        <v>0</v>
      </c>
      <c r="D10" s="5"/>
      <c r="E10" s="5"/>
      <c r="F10" s="5">
        <v>0</v>
      </c>
    </row>
    <row r="11" spans="1:6" x14ac:dyDescent="0.25">
      <c r="A11" s="4" t="s">
        <v>6</v>
      </c>
      <c r="B11" s="5">
        <v>3</v>
      </c>
      <c r="C11" s="5">
        <v>0</v>
      </c>
      <c r="D11" s="5"/>
      <c r="E11" s="5"/>
      <c r="F11" s="5">
        <v>0</v>
      </c>
    </row>
    <row r="12" spans="1:6" ht="30" x14ac:dyDescent="0.25">
      <c r="A12" s="4" t="s">
        <v>7</v>
      </c>
      <c r="B12" s="5">
        <v>4</v>
      </c>
      <c r="C12" s="5">
        <v>0</v>
      </c>
      <c r="D12" s="5"/>
      <c r="E12" s="5"/>
      <c r="F12" s="5">
        <v>0</v>
      </c>
    </row>
    <row r="13" spans="1:6" x14ac:dyDescent="0.25">
      <c r="A13" s="4" t="s">
        <v>8</v>
      </c>
      <c r="B13" s="5">
        <v>5</v>
      </c>
      <c r="C13" s="5">
        <v>0</v>
      </c>
      <c r="D13" s="5"/>
      <c r="E13" s="5"/>
      <c r="F13" s="5">
        <v>0</v>
      </c>
    </row>
    <row r="14" spans="1:6" x14ac:dyDescent="0.25">
      <c r="A14" s="4" t="s">
        <v>9</v>
      </c>
      <c r="B14" s="5">
        <v>6</v>
      </c>
      <c r="C14" s="5">
        <v>0</v>
      </c>
      <c r="D14" s="5"/>
      <c r="E14" s="5"/>
      <c r="F14" s="5">
        <v>0</v>
      </c>
    </row>
    <row r="15" spans="1:6" x14ac:dyDescent="0.25">
      <c r="A15" s="4" t="s">
        <v>10</v>
      </c>
      <c r="B15" s="5">
        <v>7</v>
      </c>
      <c r="C15" s="5">
        <v>900000</v>
      </c>
      <c r="D15" s="5">
        <v>100000</v>
      </c>
      <c r="E15" s="5">
        <v>-1000000</v>
      </c>
      <c r="F15" s="5">
        <v>0</v>
      </c>
    </row>
    <row r="16" spans="1:6" x14ac:dyDescent="0.25">
      <c r="A16" s="4" t="s">
        <v>11</v>
      </c>
      <c r="B16" s="5">
        <v>8</v>
      </c>
      <c r="C16" s="5">
        <v>0</v>
      </c>
      <c r="D16" s="5"/>
      <c r="E16" s="5"/>
      <c r="F16" s="5">
        <v>0</v>
      </c>
    </row>
    <row r="17" spans="1:6" x14ac:dyDescent="0.25">
      <c r="A17" s="4" t="s">
        <v>12</v>
      </c>
      <c r="B17" s="5">
        <v>9</v>
      </c>
      <c r="C17" s="5">
        <v>72000</v>
      </c>
      <c r="D17" s="5">
        <v>9800</v>
      </c>
      <c r="E17" s="5">
        <v>-26750</v>
      </c>
      <c r="F17" s="5">
        <v>55050</v>
      </c>
    </row>
    <row r="18" spans="1:6" x14ac:dyDescent="0.25">
      <c r="A18" s="4" t="s">
        <v>13</v>
      </c>
      <c r="B18" s="5">
        <v>10</v>
      </c>
      <c r="C18" s="5">
        <v>0</v>
      </c>
      <c r="D18" s="5"/>
      <c r="E18" s="5"/>
      <c r="F18" s="5">
        <v>0</v>
      </c>
    </row>
    <row r="19" spans="1:6" x14ac:dyDescent="0.25">
      <c r="A19" s="4" t="s">
        <v>14</v>
      </c>
      <c r="B19" s="5">
        <v>11</v>
      </c>
      <c r="C19" s="5">
        <v>0</v>
      </c>
      <c r="D19" s="5"/>
      <c r="E19" s="5"/>
      <c r="F19" s="5">
        <v>0</v>
      </c>
    </row>
    <row r="20" spans="1:6" x14ac:dyDescent="0.25">
      <c r="A20" s="4" t="s">
        <v>15</v>
      </c>
      <c r="B20" s="5">
        <v>12</v>
      </c>
      <c r="C20" s="5">
        <v>0</v>
      </c>
      <c r="D20" s="5"/>
      <c r="E20" s="5"/>
      <c r="F20" s="5">
        <v>0</v>
      </c>
    </row>
    <row r="21" spans="1:6" ht="30" x14ac:dyDescent="0.25">
      <c r="A21" s="4" t="s">
        <v>16</v>
      </c>
      <c r="B21" s="5">
        <v>13</v>
      </c>
      <c r="C21" s="5">
        <v>0</v>
      </c>
      <c r="D21" s="5"/>
      <c r="E21" s="5"/>
      <c r="F21" s="5">
        <v>0</v>
      </c>
    </row>
    <row r="22" spans="1:6" x14ac:dyDescent="0.25">
      <c r="A22" s="4" t="s">
        <v>17</v>
      </c>
      <c r="B22" s="5">
        <v>14</v>
      </c>
      <c r="C22" s="4" t="s">
        <v>18</v>
      </c>
      <c r="D22" s="4"/>
      <c r="E22" s="4"/>
      <c r="F22" s="4" t="s">
        <v>18</v>
      </c>
    </row>
    <row r="23" spans="1:6" ht="30" x14ac:dyDescent="0.25">
      <c r="A23" s="6" t="s">
        <v>19</v>
      </c>
      <c r="B23" s="7">
        <v>15</v>
      </c>
      <c r="C23" s="7">
        <v>30083760</v>
      </c>
      <c r="D23" s="7">
        <f>SUM(D9:D21)</f>
        <v>-611140</v>
      </c>
      <c r="E23" s="7">
        <f>SUM(E9:E22)</f>
        <v>-545178</v>
      </c>
      <c r="F23" s="7">
        <v>28927442</v>
      </c>
    </row>
    <row r="24" spans="1:6" x14ac:dyDescent="0.25">
      <c r="A24" s="4" t="s">
        <v>20</v>
      </c>
      <c r="B24" s="5">
        <v>16</v>
      </c>
      <c r="C24" s="5">
        <v>0</v>
      </c>
      <c r="D24" s="5"/>
      <c r="E24" s="5"/>
      <c r="F24" s="5">
        <v>0</v>
      </c>
    </row>
    <row r="25" spans="1:6" ht="45" x14ac:dyDescent="0.25">
      <c r="A25" s="4" t="s">
        <v>21</v>
      </c>
      <c r="B25" s="5">
        <v>17</v>
      </c>
      <c r="C25" s="5">
        <v>0</v>
      </c>
      <c r="D25" s="5"/>
      <c r="E25" s="5"/>
      <c r="F25" s="5">
        <v>0</v>
      </c>
    </row>
    <row r="26" spans="1:6" x14ac:dyDescent="0.25">
      <c r="A26" s="4" t="s">
        <v>22</v>
      </c>
      <c r="B26" s="5">
        <v>18</v>
      </c>
      <c r="C26" s="5">
        <v>0</v>
      </c>
      <c r="D26" s="5">
        <v>85202</v>
      </c>
      <c r="E26" s="5">
        <v>111190</v>
      </c>
      <c r="F26" s="5">
        <v>196392</v>
      </c>
    </row>
    <row r="27" spans="1:6" x14ac:dyDescent="0.25">
      <c r="A27" s="6" t="s">
        <v>23</v>
      </c>
      <c r="B27" s="7">
        <v>19</v>
      </c>
      <c r="C27" s="7">
        <v>0</v>
      </c>
      <c r="D27" s="7">
        <f>SUM(D26)</f>
        <v>85202</v>
      </c>
      <c r="E27" s="7">
        <f>SUM(E26)</f>
        <v>111190</v>
      </c>
      <c r="F27" s="7">
        <v>196392</v>
      </c>
    </row>
    <row r="28" spans="1:6" x14ac:dyDescent="0.25">
      <c r="A28" s="13" t="s">
        <v>24</v>
      </c>
      <c r="B28" s="14">
        <v>20</v>
      </c>
      <c r="C28" s="14">
        <v>30083760</v>
      </c>
      <c r="D28" s="14">
        <f>SUM(D23+D27)</f>
        <v>-525938</v>
      </c>
      <c r="E28" s="14">
        <f>SUM(E23+E27)</f>
        <v>-433988</v>
      </c>
      <c r="F28" s="14">
        <v>29123834</v>
      </c>
    </row>
    <row r="29" spans="1:6" ht="30" x14ac:dyDescent="0.25">
      <c r="A29" s="13" t="s">
        <v>25</v>
      </c>
      <c r="B29" s="14">
        <v>21</v>
      </c>
      <c r="C29" s="14">
        <v>5811800</v>
      </c>
      <c r="D29" s="14">
        <v>611140</v>
      </c>
      <c r="E29" s="14">
        <v>-951503</v>
      </c>
      <c r="F29" s="14">
        <v>5471437</v>
      </c>
    </row>
    <row r="30" spans="1:6" x14ac:dyDescent="0.25">
      <c r="A30" s="4" t="s">
        <v>26</v>
      </c>
      <c r="B30" s="5">
        <v>22</v>
      </c>
      <c r="C30" s="4">
        <v>5676800</v>
      </c>
      <c r="D30" s="4">
        <v>611140</v>
      </c>
      <c r="E30" s="4">
        <v>-951503</v>
      </c>
      <c r="F30" s="4">
        <v>5336437</v>
      </c>
    </row>
    <row r="31" spans="1:6" x14ac:dyDescent="0.25">
      <c r="A31" s="4" t="s">
        <v>27</v>
      </c>
      <c r="B31" s="5">
        <v>23</v>
      </c>
      <c r="C31" s="4" t="s">
        <v>18</v>
      </c>
      <c r="D31" s="4"/>
      <c r="E31" s="4"/>
      <c r="F31" s="4" t="s">
        <v>18</v>
      </c>
    </row>
    <row r="32" spans="1:6" x14ac:dyDescent="0.25">
      <c r="A32" s="4" t="s">
        <v>28</v>
      </c>
      <c r="B32" s="5">
        <v>24</v>
      </c>
      <c r="C32" s="4" t="s">
        <v>18</v>
      </c>
      <c r="D32" s="4"/>
      <c r="E32" s="4"/>
      <c r="F32" s="4" t="s">
        <v>18</v>
      </c>
    </row>
    <row r="33" spans="1:6" x14ac:dyDescent="0.25">
      <c r="A33" s="4" t="s">
        <v>29</v>
      </c>
      <c r="B33" s="5">
        <v>25</v>
      </c>
      <c r="C33" s="4" t="s">
        <v>18</v>
      </c>
      <c r="D33" s="4"/>
      <c r="E33" s="4"/>
      <c r="F33" s="4" t="s">
        <v>18</v>
      </c>
    </row>
    <row r="34" spans="1:6" ht="45" x14ac:dyDescent="0.25">
      <c r="A34" s="4" t="s">
        <v>30</v>
      </c>
      <c r="B34" s="5">
        <v>26</v>
      </c>
      <c r="C34" s="4" t="s">
        <v>18</v>
      </c>
      <c r="D34" s="4"/>
      <c r="E34" s="4"/>
      <c r="F34" s="4" t="s">
        <v>18</v>
      </c>
    </row>
    <row r="35" spans="1:6" ht="30" x14ac:dyDescent="0.25">
      <c r="A35" s="4" t="s">
        <v>31</v>
      </c>
      <c r="B35" s="5">
        <v>27</v>
      </c>
      <c r="C35" s="4">
        <v>135000</v>
      </c>
      <c r="D35" s="4"/>
      <c r="E35" s="4"/>
      <c r="F35" s="4">
        <v>135000</v>
      </c>
    </row>
    <row r="36" spans="1:6" x14ac:dyDescent="0.25">
      <c r="A36" s="6" t="s">
        <v>32</v>
      </c>
      <c r="B36" s="7">
        <v>28</v>
      </c>
      <c r="C36" s="7">
        <v>240000</v>
      </c>
      <c r="D36" s="7"/>
      <c r="E36" s="7">
        <v>-76463</v>
      </c>
      <c r="F36" s="7">
        <v>163537</v>
      </c>
    </row>
    <row r="37" spans="1:6" x14ac:dyDescent="0.25">
      <c r="A37" s="4" t="s">
        <v>602</v>
      </c>
      <c r="B37" s="5"/>
      <c r="C37" s="5">
        <v>10000</v>
      </c>
      <c r="D37" s="5"/>
      <c r="E37" s="5">
        <v>-10000</v>
      </c>
      <c r="F37" s="5"/>
    </row>
    <row r="38" spans="1:6" x14ac:dyDescent="0.25">
      <c r="A38" s="4" t="s">
        <v>603</v>
      </c>
      <c r="B38" s="5"/>
      <c r="C38" s="5">
        <v>80000</v>
      </c>
      <c r="D38" s="5"/>
      <c r="E38" s="5">
        <v>-35865</v>
      </c>
      <c r="F38" s="5">
        <v>44135</v>
      </c>
    </row>
    <row r="39" spans="1:6" x14ac:dyDescent="0.25">
      <c r="A39" s="4" t="s">
        <v>604</v>
      </c>
      <c r="B39" s="5"/>
      <c r="C39" s="5">
        <v>150000</v>
      </c>
      <c r="D39" s="5"/>
      <c r="E39" s="5">
        <v>-75900</v>
      </c>
      <c r="F39" s="5">
        <v>74100</v>
      </c>
    </row>
    <row r="40" spans="1:6" x14ac:dyDescent="0.25">
      <c r="A40" s="4" t="s">
        <v>605</v>
      </c>
      <c r="B40" s="5"/>
      <c r="C40" s="5"/>
      <c r="D40" s="5"/>
      <c r="E40" s="5">
        <v>45302</v>
      </c>
      <c r="F40" s="5">
        <v>45302</v>
      </c>
    </row>
    <row r="41" spans="1:6" x14ac:dyDescent="0.25">
      <c r="A41" s="6" t="s">
        <v>33</v>
      </c>
      <c r="B41" s="7">
        <v>29</v>
      </c>
      <c r="C41" s="7">
        <v>34585000</v>
      </c>
      <c r="D41" s="7"/>
      <c r="E41" s="7">
        <v>16569243</v>
      </c>
      <c r="F41" s="7">
        <v>51154243</v>
      </c>
    </row>
    <row r="42" spans="1:6" x14ac:dyDescent="0.25">
      <c r="A42" s="4" t="s">
        <v>606</v>
      </c>
      <c r="B42" s="5"/>
      <c r="C42" s="5">
        <v>32000000</v>
      </c>
      <c r="D42" s="5"/>
      <c r="E42" s="5">
        <v>11702669</v>
      </c>
      <c r="F42" s="5">
        <v>43702669</v>
      </c>
    </row>
    <row r="43" spans="1:6" x14ac:dyDescent="0.25">
      <c r="A43" s="4" t="s">
        <v>607</v>
      </c>
      <c r="B43" s="5"/>
      <c r="C43" s="5">
        <v>140000</v>
      </c>
      <c r="D43" s="5"/>
      <c r="E43" s="5">
        <v>-68397</v>
      </c>
      <c r="F43" s="5">
        <v>71603</v>
      </c>
    </row>
    <row r="44" spans="1:6" ht="30" x14ac:dyDescent="0.25">
      <c r="A44" s="4" t="s">
        <v>608</v>
      </c>
      <c r="B44" s="5"/>
      <c r="C44" s="5">
        <v>45000</v>
      </c>
      <c r="D44" s="5"/>
      <c r="E44" s="5">
        <v>-13394</v>
      </c>
      <c r="F44" s="5">
        <v>31606</v>
      </c>
    </row>
    <row r="45" spans="1:6" ht="30" x14ac:dyDescent="0.25">
      <c r="A45" s="4" t="s">
        <v>609</v>
      </c>
      <c r="B45" s="5"/>
      <c r="C45" s="5"/>
      <c r="D45" s="5"/>
      <c r="E45" s="5">
        <v>46879</v>
      </c>
      <c r="F45" s="5">
        <v>46879</v>
      </c>
    </row>
    <row r="46" spans="1:6" ht="30" x14ac:dyDescent="0.25">
      <c r="A46" s="4" t="s">
        <v>610</v>
      </c>
      <c r="B46" s="5"/>
      <c r="C46" s="5">
        <v>2400000</v>
      </c>
      <c r="D46" s="5"/>
      <c r="E46" s="5">
        <v>4901486</v>
      </c>
      <c r="F46" s="5">
        <v>7301486</v>
      </c>
    </row>
    <row r="47" spans="1:6" x14ac:dyDescent="0.25">
      <c r="A47" s="6" t="s">
        <v>34</v>
      </c>
      <c r="B47" s="7">
        <v>30</v>
      </c>
      <c r="C47" s="7">
        <v>0</v>
      </c>
      <c r="D47" s="7"/>
      <c r="E47" s="7"/>
      <c r="F47" s="7">
        <v>0</v>
      </c>
    </row>
    <row r="48" spans="1:6" x14ac:dyDescent="0.25">
      <c r="A48" s="6" t="s">
        <v>35</v>
      </c>
      <c r="B48" s="7">
        <v>31</v>
      </c>
      <c r="C48" s="7">
        <v>34825000</v>
      </c>
      <c r="D48" s="7"/>
      <c r="E48" s="7">
        <f>SUM(E36+E41+E47)</f>
        <v>16492780</v>
      </c>
      <c r="F48" s="7">
        <v>51317780</v>
      </c>
    </row>
    <row r="49" spans="1:6" ht="30" x14ac:dyDescent="0.25">
      <c r="A49" s="4" t="s">
        <v>36</v>
      </c>
      <c r="B49" s="5">
        <v>32</v>
      </c>
      <c r="C49" s="5">
        <v>82500</v>
      </c>
      <c r="D49" s="5"/>
      <c r="E49" s="5">
        <v>18859</v>
      </c>
      <c r="F49" s="5">
        <v>101359</v>
      </c>
    </row>
    <row r="50" spans="1:6" x14ac:dyDescent="0.25">
      <c r="A50" s="4" t="s">
        <v>37</v>
      </c>
      <c r="B50" s="5">
        <v>33</v>
      </c>
      <c r="C50" s="5">
        <v>106000</v>
      </c>
      <c r="D50" s="5"/>
      <c r="E50" s="5">
        <v>-22583</v>
      </c>
      <c r="F50" s="5">
        <v>83417</v>
      </c>
    </row>
    <row r="51" spans="1:6" x14ac:dyDescent="0.25">
      <c r="A51" s="6" t="s">
        <v>38</v>
      </c>
      <c r="B51" s="7">
        <v>34</v>
      </c>
      <c r="C51" s="7">
        <v>188500</v>
      </c>
      <c r="D51" s="7"/>
      <c r="E51" s="7">
        <f>SUM(E49:E50)</f>
        <v>-3724</v>
      </c>
      <c r="F51" s="7">
        <v>184776</v>
      </c>
    </row>
    <row r="52" spans="1:6" x14ac:dyDescent="0.25">
      <c r="A52" s="6" t="s">
        <v>39</v>
      </c>
      <c r="B52" s="7">
        <v>35</v>
      </c>
      <c r="C52" s="7">
        <v>2640000</v>
      </c>
      <c r="D52" s="7">
        <v>-85202</v>
      </c>
      <c r="E52" s="7">
        <v>-2184463</v>
      </c>
      <c r="F52" s="7">
        <v>370335</v>
      </c>
    </row>
    <row r="53" spans="1:6" x14ac:dyDescent="0.25">
      <c r="A53" s="4" t="s">
        <v>593</v>
      </c>
      <c r="B53" s="5"/>
      <c r="C53" s="5">
        <v>440000</v>
      </c>
      <c r="D53" s="5">
        <v>-85202</v>
      </c>
      <c r="E53" s="5">
        <v>15537</v>
      </c>
      <c r="F53" s="5">
        <v>370335</v>
      </c>
    </row>
    <row r="54" spans="1:6" x14ac:dyDescent="0.25">
      <c r="A54" s="4" t="s">
        <v>594</v>
      </c>
      <c r="B54" s="5"/>
      <c r="C54" s="5">
        <v>1500000</v>
      </c>
      <c r="D54" s="5"/>
      <c r="E54" s="5">
        <v>-1500000</v>
      </c>
      <c r="F54" s="5">
        <v>0</v>
      </c>
    </row>
    <row r="55" spans="1:6" x14ac:dyDescent="0.25">
      <c r="A55" s="4" t="s">
        <v>595</v>
      </c>
      <c r="B55" s="5"/>
      <c r="C55" s="5">
        <v>700000</v>
      </c>
      <c r="D55" s="5"/>
      <c r="E55" s="5">
        <v>-700000</v>
      </c>
      <c r="F55" s="5">
        <v>0</v>
      </c>
    </row>
    <row r="56" spans="1:6" x14ac:dyDescent="0.25">
      <c r="A56" s="4" t="s">
        <v>40</v>
      </c>
      <c r="B56" s="5">
        <v>36</v>
      </c>
      <c r="C56" s="5">
        <v>0</v>
      </c>
      <c r="D56" s="5"/>
      <c r="E56" s="5"/>
      <c r="F56" s="5">
        <v>0</v>
      </c>
    </row>
    <row r="57" spans="1:6" x14ac:dyDescent="0.25">
      <c r="A57" s="4" t="s">
        <v>41</v>
      </c>
      <c r="B57" s="5">
        <v>37</v>
      </c>
      <c r="C57" s="5">
        <v>0</v>
      </c>
      <c r="D57" s="5"/>
      <c r="E57" s="5"/>
      <c r="F57" s="5">
        <v>0</v>
      </c>
    </row>
    <row r="58" spans="1:6" ht="45" x14ac:dyDescent="0.25">
      <c r="A58" s="4" t="s">
        <v>42</v>
      </c>
      <c r="B58" s="5">
        <v>38</v>
      </c>
      <c r="C58" s="4" t="s">
        <v>18</v>
      </c>
      <c r="D58" s="4"/>
      <c r="E58" s="4"/>
      <c r="F58" s="4" t="s">
        <v>18</v>
      </c>
    </row>
    <row r="59" spans="1:6" ht="30" x14ac:dyDescent="0.25">
      <c r="A59" s="6" t="s">
        <v>43</v>
      </c>
      <c r="B59" s="7">
        <v>39</v>
      </c>
      <c r="C59" s="7">
        <v>300000</v>
      </c>
      <c r="D59" s="7"/>
      <c r="E59" s="7">
        <v>-236761</v>
      </c>
      <c r="F59" s="7">
        <v>63239</v>
      </c>
    </row>
    <row r="60" spans="1:6" x14ac:dyDescent="0.25">
      <c r="A60" s="4" t="s">
        <v>44</v>
      </c>
      <c r="B60" s="5">
        <v>40</v>
      </c>
      <c r="C60" s="5">
        <v>0</v>
      </c>
      <c r="D60" s="5"/>
      <c r="E60" s="5"/>
      <c r="F60" s="5">
        <v>0</v>
      </c>
    </row>
    <row r="61" spans="1:6" x14ac:dyDescent="0.25">
      <c r="A61" s="4" t="s">
        <v>45</v>
      </c>
      <c r="B61" s="5">
        <v>41</v>
      </c>
      <c r="C61" s="4" t="s">
        <v>18</v>
      </c>
      <c r="D61" s="4"/>
      <c r="E61" s="4"/>
      <c r="F61" s="4" t="s">
        <v>18</v>
      </c>
    </row>
    <row r="62" spans="1:6" ht="30" x14ac:dyDescent="0.25">
      <c r="A62" s="4" t="s">
        <v>46</v>
      </c>
      <c r="B62" s="5">
        <v>42</v>
      </c>
      <c r="C62" s="5">
        <v>60000</v>
      </c>
      <c r="D62" s="5"/>
      <c r="E62" s="5">
        <v>-60000</v>
      </c>
      <c r="F62" s="5">
        <v>0</v>
      </c>
    </row>
    <row r="63" spans="1:6" x14ac:dyDescent="0.25">
      <c r="A63" s="4" t="s">
        <v>596</v>
      </c>
      <c r="B63" s="5"/>
      <c r="C63" s="5">
        <v>60000</v>
      </c>
      <c r="D63" s="5"/>
      <c r="E63" s="5">
        <v>-60000</v>
      </c>
      <c r="F63" s="5">
        <v>0</v>
      </c>
    </row>
    <row r="64" spans="1:6" x14ac:dyDescent="0.25">
      <c r="A64" s="6" t="s">
        <v>47</v>
      </c>
      <c r="B64" s="7">
        <v>43</v>
      </c>
      <c r="C64" s="7">
        <v>1558240</v>
      </c>
      <c r="D64" s="7"/>
      <c r="E64" s="7">
        <v>-240000</v>
      </c>
      <c r="F64" s="7">
        <v>1318240</v>
      </c>
    </row>
    <row r="65" spans="1:6" x14ac:dyDescent="0.25">
      <c r="A65" s="4" t="s">
        <v>48</v>
      </c>
      <c r="B65" s="5">
        <v>44</v>
      </c>
      <c r="C65" s="4" t="s">
        <v>18</v>
      </c>
      <c r="D65" s="4"/>
      <c r="E65" s="4"/>
      <c r="F65" s="4" t="s">
        <v>18</v>
      </c>
    </row>
    <row r="66" spans="1:6" ht="30" x14ac:dyDescent="0.25">
      <c r="A66" s="4" t="s">
        <v>597</v>
      </c>
      <c r="B66" s="5"/>
      <c r="C66" s="4">
        <v>270000</v>
      </c>
      <c r="D66" s="4"/>
      <c r="E66" s="4"/>
      <c r="F66" s="4">
        <v>270000</v>
      </c>
    </row>
    <row r="67" spans="1:6" x14ac:dyDescent="0.25">
      <c r="A67" s="4" t="s">
        <v>598</v>
      </c>
      <c r="B67" s="5"/>
      <c r="C67" s="4">
        <v>50000</v>
      </c>
      <c r="D67" s="4"/>
      <c r="E67" s="4"/>
      <c r="F67" s="4">
        <v>50000</v>
      </c>
    </row>
    <row r="68" spans="1:6" x14ac:dyDescent="0.25">
      <c r="A68" s="4" t="s">
        <v>599</v>
      </c>
      <c r="B68" s="5"/>
      <c r="C68" s="4">
        <v>5000</v>
      </c>
      <c r="D68" s="4"/>
      <c r="E68" s="4"/>
      <c r="F68" s="4">
        <v>5000</v>
      </c>
    </row>
    <row r="69" spans="1:6" ht="30" x14ac:dyDescent="0.25">
      <c r="A69" s="4" t="s">
        <v>600</v>
      </c>
      <c r="B69" s="5"/>
      <c r="C69" s="4">
        <v>1233240</v>
      </c>
      <c r="D69" s="4"/>
      <c r="E69" s="4">
        <v>-240000</v>
      </c>
      <c r="F69" s="4">
        <v>993240</v>
      </c>
    </row>
    <row r="70" spans="1:6" ht="30" x14ac:dyDescent="0.25">
      <c r="A70" s="6" t="s">
        <v>49</v>
      </c>
      <c r="B70" s="7">
        <v>45</v>
      </c>
      <c r="C70" s="7">
        <v>4558240</v>
      </c>
      <c r="D70" s="7">
        <f>SUM(D52)</f>
        <v>-85202</v>
      </c>
      <c r="E70" s="7">
        <f>SUM(E52+E56+E57+E59+E60+E62+E64)</f>
        <v>-2721224</v>
      </c>
      <c r="F70" s="7">
        <v>1751814</v>
      </c>
    </row>
    <row r="71" spans="1:6" x14ac:dyDescent="0.25">
      <c r="A71" s="4" t="s">
        <v>50</v>
      </c>
      <c r="B71" s="5">
        <v>46</v>
      </c>
      <c r="C71" s="5">
        <v>0</v>
      </c>
      <c r="D71" s="5"/>
      <c r="E71" s="5"/>
      <c r="F71" s="5">
        <v>0</v>
      </c>
    </row>
    <row r="72" spans="1:6" x14ac:dyDescent="0.25">
      <c r="A72" s="4" t="s">
        <v>51</v>
      </c>
      <c r="B72" s="5">
        <v>47</v>
      </c>
      <c r="C72" s="5">
        <v>0</v>
      </c>
      <c r="D72" s="5"/>
      <c r="E72" s="5"/>
      <c r="F72" s="5">
        <v>0</v>
      </c>
    </row>
    <row r="73" spans="1:6" ht="30" x14ac:dyDescent="0.25">
      <c r="A73" s="6" t="s">
        <v>52</v>
      </c>
      <c r="B73" s="7">
        <v>48</v>
      </c>
      <c r="C73" s="7">
        <v>0</v>
      </c>
      <c r="D73" s="7"/>
      <c r="E73" s="7"/>
      <c r="F73" s="7">
        <v>0</v>
      </c>
    </row>
    <row r="74" spans="1:6" ht="30" x14ac:dyDescent="0.25">
      <c r="A74" s="4" t="s">
        <v>53</v>
      </c>
      <c r="B74" s="5">
        <v>49</v>
      </c>
      <c r="C74" s="5">
        <v>6970000</v>
      </c>
      <c r="D74" s="5">
        <v>-1169000</v>
      </c>
      <c r="E74" s="5">
        <v>5030367</v>
      </c>
      <c r="F74" s="5">
        <v>10831367</v>
      </c>
    </row>
    <row r="75" spans="1:6" x14ac:dyDescent="0.25">
      <c r="A75" s="4" t="s">
        <v>54</v>
      </c>
      <c r="B75" s="5">
        <v>50</v>
      </c>
      <c r="C75" s="5">
        <v>0</v>
      </c>
      <c r="D75" s="5">
        <v>1169000</v>
      </c>
      <c r="E75" s="5">
        <v>-1169000</v>
      </c>
      <c r="F75" s="5">
        <v>0</v>
      </c>
    </row>
    <row r="76" spans="1:6" x14ac:dyDescent="0.25">
      <c r="A76" s="4" t="s">
        <v>55</v>
      </c>
      <c r="B76" s="5">
        <v>51</v>
      </c>
      <c r="C76" s="5">
        <v>0</v>
      </c>
      <c r="D76" s="5"/>
      <c r="E76" s="5"/>
      <c r="F76" s="5">
        <v>0</v>
      </c>
    </row>
    <row r="77" spans="1:6" x14ac:dyDescent="0.25">
      <c r="A77" s="4" t="s">
        <v>56</v>
      </c>
      <c r="B77" s="5">
        <v>52</v>
      </c>
      <c r="C77" s="4" t="s">
        <v>18</v>
      </c>
      <c r="D77" s="4"/>
      <c r="E77" s="4"/>
      <c r="F77" s="4" t="s">
        <v>18</v>
      </c>
    </row>
    <row r="78" spans="1:6" ht="30" x14ac:dyDescent="0.25">
      <c r="A78" s="4" t="s">
        <v>57</v>
      </c>
      <c r="B78" s="5">
        <v>53</v>
      </c>
      <c r="C78" s="4" t="s">
        <v>18</v>
      </c>
      <c r="D78" s="4"/>
      <c r="E78" s="4"/>
      <c r="F78" s="4" t="s">
        <v>18</v>
      </c>
    </row>
    <row r="79" spans="1:6" ht="30" x14ac:dyDescent="0.25">
      <c r="A79" s="4" t="s">
        <v>58</v>
      </c>
      <c r="B79" s="5">
        <v>54</v>
      </c>
      <c r="C79" s="5">
        <v>0</v>
      </c>
      <c r="D79" s="5"/>
      <c r="E79" s="5"/>
      <c r="F79" s="5">
        <v>0</v>
      </c>
    </row>
    <row r="80" spans="1:6" ht="30" x14ac:dyDescent="0.25">
      <c r="A80" s="4" t="s">
        <v>59</v>
      </c>
      <c r="B80" s="5">
        <v>55</v>
      </c>
      <c r="C80" s="4" t="s">
        <v>18</v>
      </c>
      <c r="D80" s="4"/>
      <c r="E80" s="4"/>
      <c r="F80" s="4" t="s">
        <v>18</v>
      </c>
    </row>
    <row r="81" spans="1:6" ht="30" x14ac:dyDescent="0.25">
      <c r="A81" s="4" t="s">
        <v>60</v>
      </c>
      <c r="B81" s="5">
        <v>56</v>
      </c>
      <c r="C81" s="4" t="s">
        <v>18</v>
      </c>
      <c r="D81" s="4"/>
      <c r="E81" s="4"/>
      <c r="F81" s="4" t="s">
        <v>18</v>
      </c>
    </row>
    <row r="82" spans="1:6" ht="30" x14ac:dyDescent="0.25">
      <c r="A82" s="4" t="s">
        <v>61</v>
      </c>
      <c r="B82" s="5">
        <v>57</v>
      </c>
      <c r="C82" s="4" t="s">
        <v>18</v>
      </c>
      <c r="D82" s="4"/>
      <c r="E82" s="4"/>
      <c r="F82" s="4" t="s">
        <v>18</v>
      </c>
    </row>
    <row r="83" spans="1:6" x14ac:dyDescent="0.25">
      <c r="A83" s="4" t="s">
        <v>62</v>
      </c>
      <c r="B83" s="5">
        <v>58</v>
      </c>
      <c r="C83" s="5">
        <v>4000</v>
      </c>
      <c r="D83" s="5"/>
      <c r="E83" s="5">
        <v>1205761</v>
      </c>
      <c r="F83" s="5">
        <v>1209761</v>
      </c>
    </row>
    <row r="84" spans="1:6" ht="30" x14ac:dyDescent="0.25">
      <c r="A84" s="6" t="s">
        <v>63</v>
      </c>
      <c r="B84" s="7">
        <v>59</v>
      </c>
      <c r="C84" s="7">
        <v>6974000</v>
      </c>
      <c r="D84" s="7"/>
      <c r="E84" s="7">
        <v>5067128</v>
      </c>
      <c r="F84" s="7">
        <v>12041128</v>
      </c>
    </row>
    <row r="85" spans="1:6" x14ac:dyDescent="0.25">
      <c r="A85" s="13" t="s">
        <v>64</v>
      </c>
      <c r="B85" s="14">
        <v>60</v>
      </c>
      <c r="C85" s="14">
        <v>46545740</v>
      </c>
      <c r="D85" s="14">
        <f>SUM(D70+D74+D75)</f>
        <v>-85202</v>
      </c>
      <c r="E85" s="14">
        <f>SUM(E48+E51+E70+E73+E84)</f>
        <v>18834960</v>
      </c>
      <c r="F85" s="14">
        <v>65295498</v>
      </c>
    </row>
    <row r="86" spans="1:6" x14ac:dyDescent="0.25">
      <c r="A86" s="4" t="s">
        <v>65</v>
      </c>
      <c r="B86" s="5">
        <v>61</v>
      </c>
      <c r="C86" s="4" t="s">
        <v>18</v>
      </c>
      <c r="D86" s="4"/>
      <c r="E86" s="4"/>
      <c r="F86" s="4" t="s">
        <v>18</v>
      </c>
    </row>
    <row r="87" spans="1:6" x14ac:dyDescent="0.25">
      <c r="A87" s="6" t="s">
        <v>66</v>
      </c>
      <c r="B87" s="7">
        <v>62</v>
      </c>
      <c r="C87" s="7">
        <v>0</v>
      </c>
      <c r="D87" s="7"/>
      <c r="E87" s="7"/>
      <c r="F87" s="7">
        <v>0</v>
      </c>
    </row>
    <row r="88" spans="1:6" x14ac:dyDescent="0.25">
      <c r="A88" s="4" t="s">
        <v>67</v>
      </c>
      <c r="B88" s="5">
        <v>63</v>
      </c>
      <c r="C88" s="4" t="s">
        <v>18</v>
      </c>
      <c r="D88" s="4"/>
      <c r="E88" s="4"/>
      <c r="F88" s="4" t="s">
        <v>18</v>
      </c>
    </row>
    <row r="89" spans="1:6" x14ac:dyDescent="0.25">
      <c r="A89" s="4" t="s">
        <v>68</v>
      </c>
      <c r="B89" s="5">
        <v>64</v>
      </c>
      <c r="C89" s="4" t="s">
        <v>18</v>
      </c>
      <c r="D89" s="4"/>
      <c r="E89" s="4"/>
      <c r="F89" s="4" t="s">
        <v>18</v>
      </c>
    </row>
    <row r="90" spans="1:6" x14ac:dyDescent="0.25">
      <c r="A90" s="4" t="s">
        <v>69</v>
      </c>
      <c r="B90" s="5">
        <v>65</v>
      </c>
      <c r="C90" s="4" t="s">
        <v>18</v>
      </c>
      <c r="D90" s="4"/>
      <c r="E90" s="4"/>
      <c r="F90" s="4" t="s">
        <v>18</v>
      </c>
    </row>
    <row r="91" spans="1:6" x14ac:dyDescent="0.25">
      <c r="A91" s="4" t="s">
        <v>70</v>
      </c>
      <c r="B91" s="5">
        <v>66</v>
      </c>
      <c r="C91" s="4" t="s">
        <v>18</v>
      </c>
      <c r="D91" s="4"/>
      <c r="E91" s="4"/>
      <c r="F91" s="4" t="s">
        <v>18</v>
      </c>
    </row>
    <row r="92" spans="1:6" ht="30" x14ac:dyDescent="0.25">
      <c r="A92" s="4" t="s">
        <v>71</v>
      </c>
      <c r="B92" s="5">
        <v>67</v>
      </c>
      <c r="C92" s="4" t="s">
        <v>18</v>
      </c>
      <c r="D92" s="4"/>
      <c r="E92" s="4"/>
      <c r="F92" s="4" t="s">
        <v>18</v>
      </c>
    </row>
    <row r="93" spans="1:6" x14ac:dyDescent="0.25">
      <c r="A93" s="4" t="s">
        <v>72</v>
      </c>
      <c r="B93" s="5">
        <v>68</v>
      </c>
      <c r="C93" s="4" t="s">
        <v>18</v>
      </c>
      <c r="D93" s="4"/>
      <c r="E93" s="4"/>
      <c r="F93" s="4" t="s">
        <v>18</v>
      </c>
    </row>
    <row r="94" spans="1:6" x14ac:dyDescent="0.25">
      <c r="A94" s="4" t="s">
        <v>73</v>
      </c>
      <c r="B94" s="5">
        <v>69</v>
      </c>
      <c r="C94" s="4" t="s">
        <v>18</v>
      </c>
      <c r="D94" s="4"/>
      <c r="E94" s="4"/>
      <c r="F94" s="4" t="s">
        <v>18</v>
      </c>
    </row>
    <row r="95" spans="1:6" ht="30" x14ac:dyDescent="0.25">
      <c r="A95" s="4" t="s">
        <v>74</v>
      </c>
      <c r="B95" s="5">
        <v>70</v>
      </c>
      <c r="C95" s="4" t="s">
        <v>18</v>
      </c>
      <c r="D95" s="4"/>
      <c r="E95" s="4"/>
      <c r="F95" s="4" t="s">
        <v>18</v>
      </c>
    </row>
    <row r="96" spans="1:6" ht="30" x14ac:dyDescent="0.25">
      <c r="A96" s="4" t="s">
        <v>75</v>
      </c>
      <c r="B96" s="5">
        <v>71</v>
      </c>
      <c r="C96" s="4" t="s">
        <v>18</v>
      </c>
      <c r="D96" s="4"/>
      <c r="E96" s="4"/>
      <c r="F96" s="4" t="s">
        <v>18</v>
      </c>
    </row>
    <row r="97" spans="1:6" ht="30" x14ac:dyDescent="0.25">
      <c r="A97" s="4" t="s">
        <v>76</v>
      </c>
      <c r="B97" s="5">
        <v>72</v>
      </c>
      <c r="C97" s="4" t="s">
        <v>18</v>
      </c>
      <c r="D97" s="4"/>
      <c r="E97" s="4"/>
      <c r="F97" s="4" t="s">
        <v>18</v>
      </c>
    </row>
    <row r="98" spans="1:6" x14ac:dyDescent="0.25">
      <c r="A98" s="4" t="s">
        <v>77</v>
      </c>
      <c r="B98" s="5">
        <v>73</v>
      </c>
      <c r="C98" s="4" t="s">
        <v>18</v>
      </c>
      <c r="D98" s="4"/>
      <c r="E98" s="4"/>
      <c r="F98" s="4" t="s">
        <v>18</v>
      </c>
    </row>
    <row r="99" spans="1:6" ht="45" x14ac:dyDescent="0.25">
      <c r="A99" s="6" t="s">
        <v>78</v>
      </c>
      <c r="B99" s="7">
        <v>74</v>
      </c>
      <c r="C99" s="7">
        <v>0</v>
      </c>
      <c r="D99" s="7"/>
      <c r="E99" s="7"/>
      <c r="F99" s="7">
        <v>0</v>
      </c>
    </row>
    <row r="100" spans="1:6" x14ac:dyDescent="0.25">
      <c r="A100" s="4" t="s">
        <v>79</v>
      </c>
      <c r="B100" s="5">
        <v>75</v>
      </c>
      <c r="C100" s="4" t="s">
        <v>18</v>
      </c>
      <c r="D100" s="4"/>
      <c r="E100" s="4"/>
      <c r="F100" s="4" t="s">
        <v>18</v>
      </c>
    </row>
    <row r="101" spans="1:6" ht="30" x14ac:dyDescent="0.25">
      <c r="A101" s="4" t="s">
        <v>80</v>
      </c>
      <c r="B101" s="5">
        <v>76</v>
      </c>
      <c r="C101" s="4" t="s">
        <v>18</v>
      </c>
      <c r="D101" s="4"/>
      <c r="E101" s="4"/>
      <c r="F101" s="4" t="s">
        <v>18</v>
      </c>
    </row>
    <row r="102" spans="1:6" x14ac:dyDescent="0.25">
      <c r="A102" s="4" t="s">
        <v>81</v>
      </c>
      <c r="B102" s="5">
        <v>77</v>
      </c>
      <c r="C102" s="4" t="s">
        <v>18</v>
      </c>
      <c r="D102" s="4"/>
      <c r="E102" s="4"/>
      <c r="F102" s="4" t="s">
        <v>18</v>
      </c>
    </row>
    <row r="103" spans="1:6" ht="30" x14ac:dyDescent="0.25">
      <c r="A103" s="4" t="s">
        <v>82</v>
      </c>
      <c r="B103" s="5">
        <v>78</v>
      </c>
      <c r="C103" s="4" t="s">
        <v>18</v>
      </c>
      <c r="D103" s="4"/>
      <c r="E103" s="4"/>
      <c r="F103" s="4" t="s">
        <v>18</v>
      </c>
    </row>
    <row r="104" spans="1:6" ht="45" x14ac:dyDescent="0.25">
      <c r="A104" s="4" t="s">
        <v>83</v>
      </c>
      <c r="B104" s="5">
        <v>79</v>
      </c>
      <c r="C104" s="4" t="s">
        <v>18</v>
      </c>
      <c r="D104" s="4"/>
      <c r="E104" s="4"/>
      <c r="F104" s="4" t="s">
        <v>18</v>
      </c>
    </row>
    <row r="105" spans="1:6" ht="30" x14ac:dyDescent="0.25">
      <c r="A105" s="4" t="s">
        <v>84</v>
      </c>
      <c r="B105" s="5">
        <v>80</v>
      </c>
      <c r="C105" s="4" t="s">
        <v>18</v>
      </c>
      <c r="D105" s="4"/>
      <c r="E105" s="4"/>
      <c r="F105" s="4" t="s">
        <v>18</v>
      </c>
    </row>
    <row r="106" spans="1:6" x14ac:dyDescent="0.25">
      <c r="A106" s="4" t="s">
        <v>85</v>
      </c>
      <c r="B106" s="5">
        <v>81</v>
      </c>
      <c r="C106" s="4" t="s">
        <v>18</v>
      </c>
      <c r="D106" s="4"/>
      <c r="E106" s="4"/>
      <c r="F106" s="4" t="s">
        <v>18</v>
      </c>
    </row>
    <row r="107" spans="1:6" ht="30" x14ac:dyDescent="0.25">
      <c r="A107" s="4" t="s">
        <v>86</v>
      </c>
      <c r="B107" s="5">
        <v>82</v>
      </c>
      <c r="C107" s="4" t="s">
        <v>18</v>
      </c>
      <c r="D107" s="4"/>
      <c r="E107" s="4"/>
      <c r="F107" s="4" t="s">
        <v>18</v>
      </c>
    </row>
    <row r="108" spans="1:6" ht="45" x14ac:dyDescent="0.25">
      <c r="A108" s="4" t="s">
        <v>87</v>
      </c>
      <c r="B108" s="5">
        <v>83</v>
      </c>
      <c r="C108" s="4" t="s">
        <v>18</v>
      </c>
      <c r="D108" s="4"/>
      <c r="E108" s="4"/>
      <c r="F108" s="4" t="s">
        <v>18</v>
      </c>
    </row>
    <row r="109" spans="1:6" ht="30" x14ac:dyDescent="0.25">
      <c r="A109" s="6" t="s">
        <v>88</v>
      </c>
      <c r="B109" s="7">
        <v>84</v>
      </c>
      <c r="C109" s="7">
        <v>0</v>
      </c>
      <c r="D109" s="7"/>
      <c r="E109" s="7"/>
      <c r="F109" s="7">
        <v>0</v>
      </c>
    </row>
    <row r="110" spans="1:6" ht="90" x14ac:dyDescent="0.25">
      <c r="A110" s="4" t="s">
        <v>89</v>
      </c>
      <c r="B110" s="5">
        <v>85</v>
      </c>
      <c r="C110" s="4" t="s">
        <v>18</v>
      </c>
      <c r="D110" s="4"/>
      <c r="E110" s="4"/>
      <c r="F110" s="4" t="s">
        <v>18</v>
      </c>
    </row>
    <row r="111" spans="1:6" ht="45" x14ac:dyDescent="0.25">
      <c r="A111" s="4" t="s">
        <v>90</v>
      </c>
      <c r="B111" s="5">
        <v>86</v>
      </c>
      <c r="C111" s="4" t="s">
        <v>18</v>
      </c>
      <c r="D111" s="4"/>
      <c r="E111" s="4"/>
      <c r="F111" s="4" t="s">
        <v>18</v>
      </c>
    </row>
    <row r="112" spans="1:6" x14ac:dyDescent="0.25">
      <c r="A112" s="4" t="s">
        <v>91</v>
      </c>
      <c r="B112" s="5">
        <v>87</v>
      </c>
      <c r="C112" s="4" t="s">
        <v>18</v>
      </c>
      <c r="D112" s="4"/>
      <c r="E112" s="4"/>
      <c r="F112" s="4" t="s">
        <v>18</v>
      </c>
    </row>
    <row r="113" spans="1:6" ht="30" x14ac:dyDescent="0.25">
      <c r="A113" s="4" t="s">
        <v>92</v>
      </c>
      <c r="B113" s="5">
        <v>88</v>
      </c>
      <c r="C113" s="4" t="s">
        <v>18</v>
      </c>
      <c r="D113" s="4"/>
      <c r="E113" s="4"/>
      <c r="F113" s="4" t="s">
        <v>18</v>
      </c>
    </row>
    <row r="114" spans="1:6" ht="30" x14ac:dyDescent="0.25">
      <c r="A114" s="4" t="s">
        <v>93</v>
      </c>
      <c r="B114" s="5">
        <v>89</v>
      </c>
      <c r="C114" s="4" t="s">
        <v>18</v>
      </c>
      <c r="D114" s="4"/>
      <c r="E114" s="4"/>
      <c r="F114" s="4" t="s">
        <v>18</v>
      </c>
    </row>
    <row r="115" spans="1:6" x14ac:dyDescent="0.25">
      <c r="A115" s="4" t="s">
        <v>94</v>
      </c>
      <c r="B115" s="5">
        <v>90</v>
      </c>
      <c r="C115" s="4" t="s">
        <v>18</v>
      </c>
      <c r="D115" s="4"/>
      <c r="E115" s="4"/>
      <c r="F115" s="4" t="s">
        <v>18</v>
      </c>
    </row>
    <row r="116" spans="1:6" ht="30" x14ac:dyDescent="0.25">
      <c r="A116" s="4" t="s">
        <v>95</v>
      </c>
      <c r="B116" s="5">
        <v>91</v>
      </c>
      <c r="C116" s="4" t="s">
        <v>18</v>
      </c>
      <c r="D116" s="4"/>
      <c r="E116" s="4"/>
      <c r="F116" s="4" t="s">
        <v>18</v>
      </c>
    </row>
    <row r="117" spans="1:6" ht="30" x14ac:dyDescent="0.25">
      <c r="A117" s="4" t="s">
        <v>96</v>
      </c>
      <c r="B117" s="5">
        <v>92</v>
      </c>
      <c r="C117" s="4" t="s">
        <v>18</v>
      </c>
      <c r="D117" s="4"/>
      <c r="E117" s="4"/>
      <c r="F117" s="4" t="s">
        <v>18</v>
      </c>
    </row>
    <row r="118" spans="1:6" ht="30" x14ac:dyDescent="0.25">
      <c r="A118" s="6" t="s">
        <v>97</v>
      </c>
      <c r="B118" s="7">
        <v>93</v>
      </c>
      <c r="C118" s="7">
        <v>0</v>
      </c>
      <c r="D118" s="7"/>
      <c r="E118" s="7"/>
      <c r="F118" s="7">
        <v>0</v>
      </c>
    </row>
    <row r="119" spans="1:6" ht="30" x14ac:dyDescent="0.25">
      <c r="A119" s="4" t="s">
        <v>98</v>
      </c>
      <c r="B119" s="5">
        <v>94</v>
      </c>
      <c r="C119" s="4" t="s">
        <v>18</v>
      </c>
      <c r="D119" s="4"/>
      <c r="E119" s="4"/>
      <c r="F119" s="4" t="s">
        <v>18</v>
      </c>
    </row>
    <row r="120" spans="1:6" x14ac:dyDescent="0.25">
      <c r="A120" s="4" t="s">
        <v>99</v>
      </c>
      <c r="B120" s="5">
        <v>95</v>
      </c>
      <c r="C120" s="4" t="s">
        <v>18</v>
      </c>
      <c r="D120" s="4"/>
      <c r="E120" s="4"/>
      <c r="F120" s="4" t="s">
        <v>18</v>
      </c>
    </row>
    <row r="121" spans="1:6" ht="30" x14ac:dyDescent="0.25">
      <c r="A121" s="4" t="s">
        <v>100</v>
      </c>
      <c r="B121" s="5">
        <v>96</v>
      </c>
      <c r="C121" s="5">
        <v>0</v>
      </c>
      <c r="D121" s="5"/>
      <c r="E121" s="5"/>
      <c r="F121" s="5">
        <v>0</v>
      </c>
    </row>
    <row r="122" spans="1:6" ht="30" x14ac:dyDescent="0.25">
      <c r="A122" s="4" t="s">
        <v>101</v>
      </c>
      <c r="B122" s="5">
        <v>97</v>
      </c>
      <c r="C122" s="4" t="s">
        <v>18</v>
      </c>
      <c r="D122" s="4"/>
      <c r="E122" s="4"/>
      <c r="F122" s="4" t="s">
        <v>18</v>
      </c>
    </row>
    <row r="123" spans="1:6" ht="30" x14ac:dyDescent="0.25">
      <c r="A123" s="4" t="s">
        <v>102</v>
      </c>
      <c r="B123" s="5">
        <v>98</v>
      </c>
      <c r="C123" s="4" t="s">
        <v>18</v>
      </c>
      <c r="D123" s="4"/>
      <c r="E123" s="4"/>
      <c r="F123" s="4" t="s">
        <v>18</v>
      </c>
    </row>
    <row r="124" spans="1:6" ht="30" x14ac:dyDescent="0.25">
      <c r="A124" s="4" t="s">
        <v>103</v>
      </c>
      <c r="B124" s="5">
        <v>99</v>
      </c>
      <c r="C124" s="5">
        <v>0</v>
      </c>
      <c r="D124" s="5"/>
      <c r="E124" s="5"/>
      <c r="F124" s="5">
        <v>0</v>
      </c>
    </row>
    <row r="125" spans="1:6" x14ac:dyDescent="0.25">
      <c r="A125" s="4" t="s">
        <v>104</v>
      </c>
      <c r="B125" s="5">
        <v>100</v>
      </c>
      <c r="C125" s="4" t="s">
        <v>18</v>
      </c>
      <c r="D125" s="4"/>
      <c r="E125" s="4"/>
      <c r="F125" s="4" t="s">
        <v>18</v>
      </c>
    </row>
    <row r="126" spans="1:6" ht="30" x14ac:dyDescent="0.25">
      <c r="A126" s="4" t="s">
        <v>105</v>
      </c>
      <c r="B126" s="5">
        <v>101</v>
      </c>
      <c r="C126" s="4" t="s">
        <v>18</v>
      </c>
      <c r="D126" s="4"/>
      <c r="E126" s="4"/>
      <c r="F126" s="4" t="s">
        <v>18</v>
      </c>
    </row>
    <row r="127" spans="1:6" ht="30" x14ac:dyDescent="0.25">
      <c r="A127" s="4" t="s">
        <v>106</v>
      </c>
      <c r="B127" s="5">
        <v>102</v>
      </c>
      <c r="C127" s="4" t="s">
        <v>18</v>
      </c>
      <c r="D127" s="4"/>
      <c r="E127" s="4"/>
      <c r="F127" s="4" t="s">
        <v>18</v>
      </c>
    </row>
    <row r="128" spans="1:6" x14ac:dyDescent="0.25">
      <c r="A128" s="4" t="s">
        <v>107</v>
      </c>
      <c r="B128" s="5">
        <v>103</v>
      </c>
      <c r="C128" s="4" t="s">
        <v>18</v>
      </c>
      <c r="D128" s="4"/>
      <c r="E128" s="4"/>
      <c r="F128" s="4" t="s">
        <v>18</v>
      </c>
    </row>
    <row r="129" spans="1:6" x14ac:dyDescent="0.25">
      <c r="A129" s="4" t="s">
        <v>108</v>
      </c>
      <c r="B129" s="5">
        <v>104</v>
      </c>
      <c r="C129" s="4" t="s">
        <v>18</v>
      </c>
      <c r="D129" s="4"/>
      <c r="E129" s="4"/>
      <c r="F129" s="4" t="s">
        <v>18</v>
      </c>
    </row>
    <row r="130" spans="1:6" ht="45" x14ac:dyDescent="0.25">
      <c r="A130" s="4" t="s">
        <v>109</v>
      </c>
      <c r="B130" s="5">
        <v>105</v>
      </c>
      <c r="C130" s="4" t="s">
        <v>18</v>
      </c>
      <c r="D130" s="4"/>
      <c r="E130" s="4"/>
      <c r="F130" s="4" t="s">
        <v>18</v>
      </c>
    </row>
    <row r="131" spans="1:6" ht="45" x14ac:dyDescent="0.25">
      <c r="A131" s="4" t="s">
        <v>110</v>
      </c>
      <c r="B131" s="5">
        <v>106</v>
      </c>
      <c r="C131" s="4" t="s">
        <v>18</v>
      </c>
      <c r="D131" s="4"/>
      <c r="E131" s="4"/>
      <c r="F131" s="4" t="s">
        <v>18</v>
      </c>
    </row>
    <row r="132" spans="1:6" ht="60" x14ac:dyDescent="0.25">
      <c r="A132" s="4" t="s">
        <v>111</v>
      </c>
      <c r="B132" s="5">
        <v>107</v>
      </c>
      <c r="C132" s="4" t="s">
        <v>18</v>
      </c>
      <c r="D132" s="4"/>
      <c r="E132" s="4"/>
      <c r="F132" s="4" t="s">
        <v>18</v>
      </c>
    </row>
    <row r="133" spans="1:6" ht="45" x14ac:dyDescent="0.25">
      <c r="A133" s="4" t="s">
        <v>112</v>
      </c>
      <c r="B133" s="5">
        <v>108</v>
      </c>
      <c r="C133" s="4" t="s">
        <v>18</v>
      </c>
      <c r="D133" s="4"/>
      <c r="E133" s="4"/>
      <c r="F133" s="4" t="s">
        <v>18</v>
      </c>
    </row>
    <row r="134" spans="1:6" ht="45" x14ac:dyDescent="0.25">
      <c r="A134" s="4" t="s">
        <v>113</v>
      </c>
      <c r="B134" s="5">
        <v>109</v>
      </c>
      <c r="C134" s="4" t="s">
        <v>18</v>
      </c>
      <c r="D134" s="4"/>
      <c r="E134" s="4"/>
      <c r="F134" s="4" t="s">
        <v>18</v>
      </c>
    </row>
    <row r="135" spans="1:6" x14ac:dyDescent="0.25">
      <c r="A135" s="4" t="s">
        <v>114</v>
      </c>
      <c r="B135" s="5">
        <v>110</v>
      </c>
      <c r="C135" s="4" t="s">
        <v>18</v>
      </c>
      <c r="D135" s="4"/>
      <c r="E135" s="4"/>
      <c r="F135" s="4" t="s">
        <v>18</v>
      </c>
    </row>
    <row r="136" spans="1:6" ht="30" x14ac:dyDescent="0.25">
      <c r="A136" s="4" t="s">
        <v>115</v>
      </c>
      <c r="B136" s="5">
        <v>111</v>
      </c>
      <c r="C136" s="4" t="s">
        <v>18</v>
      </c>
      <c r="D136" s="4"/>
      <c r="E136" s="4"/>
      <c r="F136" s="4" t="s">
        <v>18</v>
      </c>
    </row>
    <row r="137" spans="1:6" x14ac:dyDescent="0.25">
      <c r="A137" s="4" t="s">
        <v>116</v>
      </c>
      <c r="B137" s="5">
        <v>112</v>
      </c>
      <c r="C137" s="4" t="s">
        <v>18</v>
      </c>
      <c r="D137" s="4"/>
      <c r="E137" s="4"/>
      <c r="F137" s="4" t="s">
        <v>18</v>
      </c>
    </row>
    <row r="138" spans="1:6" ht="30" x14ac:dyDescent="0.25">
      <c r="A138" s="4" t="s">
        <v>117</v>
      </c>
      <c r="B138" s="5">
        <v>113</v>
      </c>
      <c r="C138" s="4" t="s">
        <v>18</v>
      </c>
      <c r="D138" s="4"/>
      <c r="E138" s="4"/>
      <c r="F138" s="4" t="s">
        <v>18</v>
      </c>
    </row>
    <row r="139" spans="1:6" ht="30" x14ac:dyDescent="0.25">
      <c r="A139" s="4" t="s">
        <v>118</v>
      </c>
      <c r="B139" s="5">
        <v>114</v>
      </c>
      <c r="C139" s="4" t="s">
        <v>18</v>
      </c>
      <c r="D139" s="4"/>
      <c r="E139" s="4"/>
      <c r="F139" s="4" t="s">
        <v>18</v>
      </c>
    </row>
    <row r="140" spans="1:6" x14ac:dyDescent="0.25">
      <c r="A140" s="4" t="s">
        <v>119</v>
      </c>
      <c r="B140" s="5">
        <v>115</v>
      </c>
      <c r="C140" s="4" t="s">
        <v>18</v>
      </c>
      <c r="D140" s="4"/>
      <c r="E140" s="4"/>
      <c r="F140" s="4" t="s">
        <v>18</v>
      </c>
    </row>
    <row r="141" spans="1:6" ht="30" x14ac:dyDescent="0.25">
      <c r="A141" s="4" t="s">
        <v>120</v>
      </c>
      <c r="B141" s="5">
        <v>116</v>
      </c>
      <c r="C141" s="4" t="s">
        <v>18</v>
      </c>
      <c r="D141" s="4"/>
      <c r="E141" s="4"/>
      <c r="F141" s="4" t="s">
        <v>18</v>
      </c>
    </row>
    <row r="142" spans="1:6" ht="45" x14ac:dyDescent="0.25">
      <c r="A142" s="4" t="s">
        <v>121</v>
      </c>
      <c r="B142" s="5">
        <v>117</v>
      </c>
      <c r="C142" s="4" t="s">
        <v>18</v>
      </c>
      <c r="D142" s="4"/>
      <c r="E142" s="4"/>
      <c r="F142" s="4" t="s">
        <v>18</v>
      </c>
    </row>
    <row r="143" spans="1:6" ht="45" x14ac:dyDescent="0.25">
      <c r="A143" s="4" t="s">
        <v>122</v>
      </c>
      <c r="B143" s="5">
        <v>118</v>
      </c>
      <c r="C143" s="4" t="s">
        <v>18</v>
      </c>
      <c r="D143" s="4"/>
      <c r="E143" s="4"/>
      <c r="F143" s="4" t="s">
        <v>18</v>
      </c>
    </row>
    <row r="144" spans="1:6" ht="30" x14ac:dyDescent="0.25">
      <c r="A144" s="13" t="s">
        <v>123</v>
      </c>
      <c r="B144" s="14">
        <v>119</v>
      </c>
      <c r="C144" s="14">
        <v>0</v>
      </c>
      <c r="D144" s="14"/>
      <c r="E144" s="14"/>
      <c r="F144" s="14">
        <v>0</v>
      </c>
    </row>
    <row r="145" spans="1:6" x14ac:dyDescent="0.25">
      <c r="A145" s="4" t="s">
        <v>124</v>
      </c>
      <c r="B145" s="5">
        <v>120</v>
      </c>
      <c r="C145" s="5">
        <v>0</v>
      </c>
      <c r="D145" s="5"/>
      <c r="E145" s="5"/>
      <c r="F145" s="5">
        <v>0</v>
      </c>
    </row>
    <row r="146" spans="1:6" x14ac:dyDescent="0.25">
      <c r="A146" s="4" t="s">
        <v>125</v>
      </c>
      <c r="B146" s="5">
        <v>121</v>
      </c>
      <c r="C146" s="4" t="s">
        <v>18</v>
      </c>
      <c r="D146" s="4"/>
      <c r="E146" s="4"/>
      <c r="F146" s="4" t="s">
        <v>18</v>
      </c>
    </row>
    <row r="147" spans="1:6" ht="30" x14ac:dyDescent="0.25">
      <c r="A147" s="4" t="s">
        <v>126</v>
      </c>
      <c r="B147" s="5">
        <v>122</v>
      </c>
      <c r="C147" s="5">
        <v>0</v>
      </c>
      <c r="D147" s="5"/>
      <c r="E147" s="5"/>
      <c r="F147" s="5">
        <v>0</v>
      </c>
    </row>
    <row r="148" spans="1:6" ht="30" x14ac:dyDescent="0.25">
      <c r="A148" s="4" t="s">
        <v>127</v>
      </c>
      <c r="B148" s="5">
        <v>123</v>
      </c>
      <c r="C148" s="5">
        <v>0</v>
      </c>
      <c r="D148" s="5"/>
      <c r="E148" s="5"/>
      <c r="F148" s="5">
        <v>0</v>
      </c>
    </row>
    <row r="149" spans="1:6" x14ac:dyDescent="0.25">
      <c r="A149" s="4" t="s">
        <v>128</v>
      </c>
      <c r="B149" s="5">
        <v>124</v>
      </c>
      <c r="C149" s="5">
        <v>0</v>
      </c>
      <c r="D149" s="5"/>
      <c r="E149" s="5"/>
      <c r="F149" s="5">
        <v>0</v>
      </c>
    </row>
    <row r="150" spans="1:6" ht="30" x14ac:dyDescent="0.25">
      <c r="A150" s="6" t="s">
        <v>129</v>
      </c>
      <c r="B150" s="7">
        <v>125</v>
      </c>
      <c r="C150" s="7">
        <v>0</v>
      </c>
      <c r="D150" s="7"/>
      <c r="E150" s="7"/>
      <c r="F150" s="7">
        <v>0</v>
      </c>
    </row>
    <row r="151" spans="1:6" ht="45" x14ac:dyDescent="0.25">
      <c r="A151" s="4" t="s">
        <v>130</v>
      </c>
      <c r="B151" s="5">
        <v>126</v>
      </c>
      <c r="C151" s="5">
        <v>0</v>
      </c>
      <c r="D151" s="5"/>
      <c r="E151" s="5"/>
      <c r="F151" s="5">
        <v>0</v>
      </c>
    </row>
    <row r="152" spans="1:6" ht="45" x14ac:dyDescent="0.25">
      <c r="A152" s="6" t="s">
        <v>131</v>
      </c>
      <c r="B152" s="7">
        <v>127</v>
      </c>
      <c r="C152" s="7">
        <v>0</v>
      </c>
      <c r="D152" s="7"/>
      <c r="E152" s="7"/>
      <c r="F152" s="7">
        <v>0</v>
      </c>
    </row>
    <row r="153" spans="1:6" x14ac:dyDescent="0.25">
      <c r="A153" s="4" t="s">
        <v>132</v>
      </c>
      <c r="B153" s="5">
        <v>128</v>
      </c>
      <c r="C153" s="4" t="s">
        <v>18</v>
      </c>
      <c r="D153" s="4"/>
      <c r="E153" s="4"/>
      <c r="F153" s="4" t="s">
        <v>18</v>
      </c>
    </row>
    <row r="154" spans="1:6" ht="30" x14ac:dyDescent="0.25">
      <c r="A154" s="4" t="s">
        <v>133</v>
      </c>
      <c r="B154" s="5">
        <v>129</v>
      </c>
      <c r="C154" s="4" t="s">
        <v>18</v>
      </c>
      <c r="D154" s="4"/>
      <c r="E154" s="4"/>
      <c r="F154" s="4" t="s">
        <v>18</v>
      </c>
    </row>
    <row r="155" spans="1:6" ht="45" x14ac:dyDescent="0.25">
      <c r="A155" s="4" t="s">
        <v>134</v>
      </c>
      <c r="B155" s="5">
        <v>130</v>
      </c>
      <c r="C155" s="4" t="s">
        <v>18</v>
      </c>
      <c r="D155" s="4"/>
      <c r="E155" s="4"/>
      <c r="F155" s="4" t="s">
        <v>18</v>
      </c>
    </row>
    <row r="156" spans="1:6" ht="30" x14ac:dyDescent="0.25">
      <c r="A156" s="4" t="s">
        <v>135</v>
      </c>
      <c r="B156" s="5">
        <v>131</v>
      </c>
      <c r="C156" s="4" t="s">
        <v>18</v>
      </c>
      <c r="D156" s="4"/>
      <c r="E156" s="4"/>
      <c r="F156" s="4" t="s">
        <v>18</v>
      </c>
    </row>
    <row r="157" spans="1:6" ht="30" x14ac:dyDescent="0.25">
      <c r="A157" s="4" t="s">
        <v>136</v>
      </c>
      <c r="B157" s="5">
        <v>132</v>
      </c>
      <c r="C157" s="4" t="s">
        <v>18</v>
      </c>
      <c r="D157" s="4"/>
      <c r="E157" s="4"/>
      <c r="F157" s="4" t="s">
        <v>18</v>
      </c>
    </row>
    <row r="158" spans="1:6" x14ac:dyDescent="0.25">
      <c r="A158" s="4" t="s">
        <v>137</v>
      </c>
      <c r="B158" s="5">
        <v>133</v>
      </c>
      <c r="C158" s="4" t="s">
        <v>18</v>
      </c>
      <c r="D158" s="4"/>
      <c r="E158" s="4"/>
      <c r="F158" s="4" t="s">
        <v>18</v>
      </c>
    </row>
    <row r="159" spans="1:6" ht="30" x14ac:dyDescent="0.25">
      <c r="A159" s="4" t="s">
        <v>138</v>
      </c>
      <c r="B159" s="5">
        <v>134</v>
      </c>
      <c r="C159" s="4" t="s">
        <v>18</v>
      </c>
      <c r="D159" s="4"/>
      <c r="E159" s="4"/>
      <c r="F159" s="4" t="s">
        <v>18</v>
      </c>
    </row>
    <row r="160" spans="1:6" ht="30" x14ac:dyDescent="0.25">
      <c r="A160" s="4" t="s">
        <v>139</v>
      </c>
      <c r="B160" s="5">
        <v>135</v>
      </c>
      <c r="C160" s="4" t="s">
        <v>18</v>
      </c>
      <c r="D160" s="4"/>
      <c r="E160" s="4"/>
      <c r="F160" s="4" t="s">
        <v>18</v>
      </c>
    </row>
    <row r="161" spans="1:6" ht="30" x14ac:dyDescent="0.25">
      <c r="A161" s="4" t="s">
        <v>140</v>
      </c>
      <c r="B161" s="5">
        <v>136</v>
      </c>
      <c r="C161" s="4" t="s">
        <v>18</v>
      </c>
      <c r="D161" s="4"/>
      <c r="E161" s="4"/>
      <c r="F161" s="4" t="s">
        <v>18</v>
      </c>
    </row>
    <row r="162" spans="1:6" ht="30" x14ac:dyDescent="0.25">
      <c r="A162" s="4" t="s">
        <v>141</v>
      </c>
      <c r="B162" s="5">
        <v>137</v>
      </c>
      <c r="C162" s="4" t="s">
        <v>18</v>
      </c>
      <c r="D162" s="4"/>
      <c r="E162" s="4"/>
      <c r="F162" s="4" t="s">
        <v>18</v>
      </c>
    </row>
    <row r="163" spans="1:6" ht="45" x14ac:dyDescent="0.25">
      <c r="A163" s="6" t="s">
        <v>142</v>
      </c>
      <c r="B163" s="7">
        <v>138</v>
      </c>
      <c r="C163" s="7">
        <v>0</v>
      </c>
      <c r="D163" s="7"/>
      <c r="E163" s="7"/>
      <c r="F163" s="7">
        <v>0</v>
      </c>
    </row>
    <row r="164" spans="1:6" x14ac:dyDescent="0.25">
      <c r="A164" s="4" t="s">
        <v>143</v>
      </c>
      <c r="B164" s="5">
        <v>139</v>
      </c>
      <c r="C164" s="4" t="s">
        <v>18</v>
      </c>
      <c r="D164" s="4"/>
      <c r="E164" s="4"/>
      <c r="F164" s="4" t="s">
        <v>18</v>
      </c>
    </row>
    <row r="165" spans="1:6" ht="30" x14ac:dyDescent="0.25">
      <c r="A165" s="4" t="s">
        <v>144</v>
      </c>
      <c r="B165" s="5">
        <v>140</v>
      </c>
      <c r="C165" s="4" t="s">
        <v>18</v>
      </c>
      <c r="D165" s="4"/>
      <c r="E165" s="4"/>
      <c r="F165" s="4" t="s">
        <v>18</v>
      </c>
    </row>
    <row r="166" spans="1:6" ht="45" x14ac:dyDescent="0.25">
      <c r="A166" s="4" t="s">
        <v>145</v>
      </c>
      <c r="B166" s="5">
        <v>141</v>
      </c>
      <c r="C166" s="4" t="s">
        <v>18</v>
      </c>
      <c r="D166" s="4"/>
      <c r="E166" s="4"/>
      <c r="F166" s="4" t="s">
        <v>18</v>
      </c>
    </row>
    <row r="167" spans="1:6" ht="30" x14ac:dyDescent="0.25">
      <c r="A167" s="4" t="s">
        <v>146</v>
      </c>
      <c r="B167" s="5">
        <v>142</v>
      </c>
      <c r="C167" s="4" t="s">
        <v>18</v>
      </c>
      <c r="D167" s="4"/>
      <c r="E167" s="4"/>
      <c r="F167" s="4" t="s">
        <v>18</v>
      </c>
    </row>
    <row r="168" spans="1:6" ht="30" x14ac:dyDescent="0.25">
      <c r="A168" s="4" t="s">
        <v>147</v>
      </c>
      <c r="B168" s="5">
        <v>143</v>
      </c>
      <c r="C168" s="4" t="s">
        <v>18</v>
      </c>
      <c r="D168" s="4"/>
      <c r="E168" s="4"/>
      <c r="F168" s="4" t="s">
        <v>18</v>
      </c>
    </row>
    <row r="169" spans="1:6" x14ac:dyDescent="0.25">
      <c r="A169" s="4" t="s">
        <v>148</v>
      </c>
      <c r="B169" s="5">
        <v>144</v>
      </c>
      <c r="C169" s="4" t="s">
        <v>18</v>
      </c>
      <c r="D169" s="4"/>
      <c r="E169" s="4"/>
      <c r="F169" s="4" t="s">
        <v>18</v>
      </c>
    </row>
    <row r="170" spans="1:6" ht="30" x14ac:dyDescent="0.25">
      <c r="A170" s="4" t="s">
        <v>149</v>
      </c>
      <c r="B170" s="5">
        <v>145</v>
      </c>
      <c r="C170" s="4" t="s">
        <v>18</v>
      </c>
      <c r="D170" s="4"/>
      <c r="E170" s="4"/>
      <c r="F170" s="4" t="s">
        <v>18</v>
      </c>
    </row>
    <row r="171" spans="1:6" ht="30" x14ac:dyDescent="0.25">
      <c r="A171" s="4" t="s">
        <v>150</v>
      </c>
      <c r="B171" s="5">
        <v>146</v>
      </c>
      <c r="C171" s="4" t="s">
        <v>18</v>
      </c>
      <c r="D171" s="4"/>
      <c r="E171" s="4"/>
      <c r="F171" s="4" t="s">
        <v>18</v>
      </c>
    </row>
    <row r="172" spans="1:6" ht="30" x14ac:dyDescent="0.25">
      <c r="A172" s="4" t="s">
        <v>151</v>
      </c>
      <c r="B172" s="5">
        <v>147</v>
      </c>
      <c r="C172" s="4" t="s">
        <v>18</v>
      </c>
      <c r="D172" s="4"/>
      <c r="E172" s="4"/>
      <c r="F172" s="4" t="s">
        <v>18</v>
      </c>
    </row>
    <row r="173" spans="1:6" ht="30" x14ac:dyDescent="0.25">
      <c r="A173" s="4" t="s">
        <v>152</v>
      </c>
      <c r="B173" s="5">
        <v>148</v>
      </c>
      <c r="C173" s="4" t="s">
        <v>18</v>
      </c>
      <c r="D173" s="4"/>
      <c r="E173" s="4"/>
      <c r="F173" s="4" t="s">
        <v>18</v>
      </c>
    </row>
    <row r="174" spans="1:6" ht="45" x14ac:dyDescent="0.25">
      <c r="A174" s="6" t="s">
        <v>153</v>
      </c>
      <c r="B174" s="7">
        <v>149</v>
      </c>
      <c r="C174" s="7">
        <v>0</v>
      </c>
      <c r="D174" s="7"/>
      <c r="E174" s="7"/>
      <c r="F174" s="7">
        <v>0</v>
      </c>
    </row>
    <row r="175" spans="1:6" x14ac:dyDescent="0.25">
      <c r="A175" s="4" t="s">
        <v>154</v>
      </c>
      <c r="B175" s="5">
        <v>150</v>
      </c>
      <c r="C175" s="4" t="s">
        <v>18</v>
      </c>
      <c r="D175" s="4"/>
      <c r="E175" s="4"/>
      <c r="F175" s="4" t="s">
        <v>18</v>
      </c>
    </row>
    <row r="176" spans="1:6" ht="30" x14ac:dyDescent="0.25">
      <c r="A176" s="4" t="s">
        <v>155</v>
      </c>
      <c r="B176" s="5">
        <v>151</v>
      </c>
      <c r="C176" s="4" t="s">
        <v>18</v>
      </c>
      <c r="D176" s="4"/>
      <c r="E176" s="4"/>
      <c r="F176" s="4" t="s">
        <v>18</v>
      </c>
    </row>
    <row r="177" spans="1:6" ht="45" x14ac:dyDescent="0.25">
      <c r="A177" s="4" t="s">
        <v>156</v>
      </c>
      <c r="B177" s="5">
        <v>152</v>
      </c>
      <c r="C177" s="4" t="s">
        <v>18</v>
      </c>
      <c r="D177" s="4"/>
      <c r="E177" s="4"/>
      <c r="F177" s="4" t="s">
        <v>18</v>
      </c>
    </row>
    <row r="178" spans="1:6" ht="30" x14ac:dyDescent="0.25">
      <c r="A178" s="4" t="s">
        <v>157</v>
      </c>
      <c r="B178" s="5">
        <v>153</v>
      </c>
      <c r="C178" s="4" t="s">
        <v>18</v>
      </c>
      <c r="D178" s="4"/>
      <c r="E178" s="4"/>
      <c r="F178" s="4" t="s">
        <v>18</v>
      </c>
    </row>
    <row r="179" spans="1:6" ht="30" x14ac:dyDescent="0.25">
      <c r="A179" s="4" t="s">
        <v>158</v>
      </c>
      <c r="B179" s="5">
        <v>154</v>
      </c>
      <c r="C179" s="4" t="s">
        <v>18</v>
      </c>
      <c r="D179" s="4"/>
      <c r="E179" s="4"/>
      <c r="F179" s="4" t="s">
        <v>18</v>
      </c>
    </row>
    <row r="180" spans="1:6" x14ac:dyDescent="0.25">
      <c r="A180" s="4" t="s">
        <v>159</v>
      </c>
      <c r="B180" s="5">
        <v>155</v>
      </c>
      <c r="C180" s="4" t="s">
        <v>18</v>
      </c>
      <c r="D180" s="4"/>
      <c r="E180" s="4"/>
      <c r="F180" s="4" t="s">
        <v>18</v>
      </c>
    </row>
    <row r="181" spans="1:6" ht="30" x14ac:dyDescent="0.25">
      <c r="A181" s="4" t="s">
        <v>160</v>
      </c>
      <c r="B181" s="5">
        <v>156</v>
      </c>
      <c r="C181" s="4" t="s">
        <v>18</v>
      </c>
      <c r="D181" s="4"/>
      <c r="E181" s="4"/>
      <c r="F181" s="4" t="s">
        <v>18</v>
      </c>
    </row>
    <row r="182" spans="1:6" ht="30" x14ac:dyDescent="0.25">
      <c r="A182" s="4" t="s">
        <v>161</v>
      </c>
      <c r="B182" s="5">
        <v>157</v>
      </c>
      <c r="C182" s="4" t="s">
        <v>18</v>
      </c>
      <c r="D182" s="4"/>
      <c r="E182" s="4"/>
      <c r="F182" s="4" t="s">
        <v>18</v>
      </c>
    </row>
    <row r="183" spans="1:6" ht="30" x14ac:dyDescent="0.25">
      <c r="A183" s="4" t="s">
        <v>162</v>
      </c>
      <c r="B183" s="5">
        <v>158</v>
      </c>
      <c r="C183" s="4" t="s">
        <v>18</v>
      </c>
      <c r="D183" s="4"/>
      <c r="E183" s="4"/>
      <c r="F183" s="4" t="s">
        <v>18</v>
      </c>
    </row>
    <row r="184" spans="1:6" ht="30" x14ac:dyDescent="0.25">
      <c r="A184" s="4" t="s">
        <v>163</v>
      </c>
      <c r="B184" s="5">
        <v>159</v>
      </c>
      <c r="C184" s="4" t="s">
        <v>18</v>
      </c>
      <c r="D184" s="4"/>
      <c r="E184" s="4"/>
      <c r="F184" s="4" t="s">
        <v>18</v>
      </c>
    </row>
    <row r="185" spans="1:6" ht="45" x14ac:dyDescent="0.25">
      <c r="A185" s="4" t="s">
        <v>164</v>
      </c>
      <c r="B185" s="5">
        <v>160</v>
      </c>
      <c r="C185" s="5">
        <v>0</v>
      </c>
      <c r="D185" s="5"/>
      <c r="E185" s="5"/>
      <c r="F185" s="5">
        <v>0</v>
      </c>
    </row>
    <row r="186" spans="1:6" ht="45" x14ac:dyDescent="0.25">
      <c r="A186" s="4" t="s">
        <v>165</v>
      </c>
      <c r="B186" s="5">
        <v>161</v>
      </c>
      <c r="C186" s="4" t="s">
        <v>18</v>
      </c>
      <c r="D186" s="4"/>
      <c r="E186" s="4"/>
      <c r="F186" s="4" t="s">
        <v>18</v>
      </c>
    </row>
    <row r="187" spans="1:6" ht="45" x14ac:dyDescent="0.25">
      <c r="A187" s="6" t="s">
        <v>166</v>
      </c>
      <c r="B187" s="7">
        <v>162</v>
      </c>
      <c r="C187" s="7">
        <v>0</v>
      </c>
      <c r="D187" s="7"/>
      <c r="E187" s="7"/>
      <c r="F187" s="7">
        <v>0</v>
      </c>
    </row>
    <row r="188" spans="1:6" x14ac:dyDescent="0.25">
      <c r="A188" s="4" t="s">
        <v>167</v>
      </c>
      <c r="B188" s="5">
        <v>163</v>
      </c>
      <c r="C188" s="4" t="s">
        <v>18</v>
      </c>
      <c r="D188" s="4"/>
      <c r="E188" s="4"/>
      <c r="F188" s="4" t="s">
        <v>18</v>
      </c>
    </row>
    <row r="189" spans="1:6" x14ac:dyDescent="0.25">
      <c r="A189" s="4" t="s">
        <v>168</v>
      </c>
      <c r="B189" s="5">
        <v>164</v>
      </c>
      <c r="C189" s="4" t="s">
        <v>18</v>
      </c>
      <c r="D189" s="4"/>
      <c r="E189" s="4"/>
      <c r="F189" s="4" t="s">
        <v>18</v>
      </c>
    </row>
    <row r="190" spans="1:6" x14ac:dyDescent="0.25">
      <c r="A190" s="4" t="s">
        <v>169</v>
      </c>
      <c r="B190" s="5">
        <v>165</v>
      </c>
      <c r="C190" s="4" t="s">
        <v>18</v>
      </c>
      <c r="D190" s="4"/>
      <c r="E190" s="4"/>
      <c r="F190" s="4" t="s">
        <v>18</v>
      </c>
    </row>
    <row r="191" spans="1:6" x14ac:dyDescent="0.25">
      <c r="A191" s="4" t="s">
        <v>170</v>
      </c>
      <c r="B191" s="5">
        <v>166</v>
      </c>
      <c r="C191" s="4" t="s">
        <v>18</v>
      </c>
      <c r="D191" s="4"/>
      <c r="E191" s="4"/>
      <c r="F191" s="4" t="s">
        <v>18</v>
      </c>
    </row>
    <row r="192" spans="1:6" x14ac:dyDescent="0.25">
      <c r="A192" s="4" t="s">
        <v>171</v>
      </c>
      <c r="B192" s="5">
        <v>167</v>
      </c>
      <c r="C192" s="4" t="s">
        <v>18</v>
      </c>
      <c r="D192" s="4"/>
      <c r="E192" s="4"/>
      <c r="F192" s="4" t="s">
        <v>18</v>
      </c>
    </row>
    <row r="193" spans="1:6" ht="30" x14ac:dyDescent="0.25">
      <c r="A193" s="4" t="s">
        <v>172</v>
      </c>
      <c r="B193" s="5">
        <v>168</v>
      </c>
      <c r="C193" s="4" t="s">
        <v>18</v>
      </c>
      <c r="D193" s="4"/>
      <c r="E193" s="4"/>
      <c r="F193" s="4" t="s">
        <v>18</v>
      </c>
    </row>
    <row r="194" spans="1:6" ht="30" x14ac:dyDescent="0.25">
      <c r="A194" s="4" t="s">
        <v>173</v>
      </c>
      <c r="B194" s="5">
        <v>169</v>
      </c>
      <c r="C194" s="4" t="s">
        <v>18</v>
      </c>
      <c r="D194" s="4"/>
      <c r="E194" s="4"/>
      <c r="F194" s="4" t="s">
        <v>18</v>
      </c>
    </row>
    <row r="195" spans="1:6" x14ac:dyDescent="0.25">
      <c r="A195" s="4" t="s">
        <v>174</v>
      </c>
      <c r="B195" s="5">
        <v>170</v>
      </c>
      <c r="C195" s="4" t="s">
        <v>18</v>
      </c>
      <c r="D195" s="4"/>
      <c r="E195" s="4"/>
      <c r="F195" s="4" t="s">
        <v>18</v>
      </c>
    </row>
    <row r="196" spans="1:6" x14ac:dyDescent="0.25">
      <c r="A196" s="4" t="s">
        <v>175</v>
      </c>
      <c r="B196" s="5">
        <v>171</v>
      </c>
      <c r="C196" s="4" t="s">
        <v>18</v>
      </c>
      <c r="D196" s="4"/>
      <c r="E196" s="4"/>
      <c r="F196" s="4" t="s">
        <v>18</v>
      </c>
    </row>
    <row r="197" spans="1:6" ht="30" x14ac:dyDescent="0.25">
      <c r="A197" s="4" t="s">
        <v>176</v>
      </c>
      <c r="B197" s="5">
        <v>172</v>
      </c>
      <c r="C197" s="4" t="s">
        <v>18</v>
      </c>
      <c r="D197" s="4"/>
      <c r="E197" s="4"/>
      <c r="F197" s="4" t="s">
        <v>18</v>
      </c>
    </row>
    <row r="198" spans="1:6" x14ac:dyDescent="0.25">
      <c r="A198" s="4" t="s">
        <v>177</v>
      </c>
      <c r="B198" s="5">
        <v>173</v>
      </c>
      <c r="C198" s="4" t="s">
        <v>18</v>
      </c>
      <c r="D198" s="4"/>
      <c r="E198" s="4"/>
      <c r="F198" s="4" t="s">
        <v>18</v>
      </c>
    </row>
    <row r="199" spans="1:6" x14ac:dyDescent="0.25">
      <c r="A199" s="4" t="s">
        <v>178</v>
      </c>
      <c r="B199" s="5">
        <v>174</v>
      </c>
      <c r="C199" s="5">
        <v>0</v>
      </c>
      <c r="D199" s="5"/>
      <c r="E199" s="5"/>
      <c r="F199" s="5">
        <v>0</v>
      </c>
    </row>
    <row r="200" spans="1:6" x14ac:dyDescent="0.25">
      <c r="A200" s="4" t="s">
        <v>179</v>
      </c>
      <c r="B200" s="5">
        <v>175</v>
      </c>
      <c r="C200" s="5">
        <v>0</v>
      </c>
      <c r="D200" s="5"/>
      <c r="E200" s="5"/>
      <c r="F200" s="5">
        <v>0</v>
      </c>
    </row>
    <row r="201" spans="1:6" ht="30" x14ac:dyDescent="0.25">
      <c r="A201" s="4" t="s">
        <v>180</v>
      </c>
      <c r="B201" s="5">
        <v>176</v>
      </c>
      <c r="C201" s="5">
        <v>0</v>
      </c>
      <c r="D201" s="5"/>
      <c r="E201" s="5"/>
      <c r="F201" s="5">
        <v>0</v>
      </c>
    </row>
    <row r="202" spans="1:6" ht="45" x14ac:dyDescent="0.25">
      <c r="A202" s="6" t="s">
        <v>181</v>
      </c>
      <c r="B202" s="7">
        <v>177</v>
      </c>
      <c r="C202" s="7">
        <v>0</v>
      </c>
      <c r="D202" s="7"/>
      <c r="E202" s="7"/>
      <c r="F202" s="7">
        <v>0</v>
      </c>
    </row>
    <row r="203" spans="1:6" x14ac:dyDescent="0.25">
      <c r="A203" s="4" t="s">
        <v>182</v>
      </c>
      <c r="B203" s="5">
        <v>178</v>
      </c>
      <c r="C203" s="4" t="s">
        <v>18</v>
      </c>
      <c r="D203" s="4"/>
      <c r="E203" s="4"/>
      <c r="F203" s="4" t="s">
        <v>18</v>
      </c>
    </row>
    <row r="204" spans="1:6" x14ac:dyDescent="0.25">
      <c r="A204" s="4" t="s">
        <v>183</v>
      </c>
      <c r="B204" s="5">
        <v>179</v>
      </c>
      <c r="C204" s="4" t="s">
        <v>18</v>
      </c>
      <c r="D204" s="4"/>
      <c r="E204" s="4"/>
      <c r="F204" s="4" t="s">
        <v>18</v>
      </c>
    </row>
    <row r="205" spans="1:6" x14ac:dyDescent="0.25">
      <c r="A205" s="4" t="s">
        <v>184</v>
      </c>
      <c r="B205" s="5">
        <v>180</v>
      </c>
      <c r="C205" s="4" t="s">
        <v>18</v>
      </c>
      <c r="D205" s="4"/>
      <c r="E205" s="4"/>
      <c r="F205" s="4" t="s">
        <v>18</v>
      </c>
    </row>
    <row r="206" spans="1:6" x14ac:dyDescent="0.25">
      <c r="A206" s="4" t="s">
        <v>185</v>
      </c>
      <c r="B206" s="5">
        <v>181</v>
      </c>
      <c r="C206" s="4" t="s">
        <v>18</v>
      </c>
      <c r="D206" s="4"/>
      <c r="E206" s="4"/>
      <c r="F206" s="4" t="s">
        <v>18</v>
      </c>
    </row>
    <row r="207" spans="1:6" x14ac:dyDescent="0.25">
      <c r="A207" s="4" t="s">
        <v>186</v>
      </c>
      <c r="B207" s="5">
        <v>182</v>
      </c>
      <c r="C207" s="4" t="s">
        <v>18</v>
      </c>
      <c r="D207" s="4"/>
      <c r="E207" s="4"/>
      <c r="F207" s="4" t="s">
        <v>18</v>
      </c>
    </row>
    <row r="208" spans="1:6" ht="30" x14ac:dyDescent="0.25">
      <c r="A208" s="4" t="s">
        <v>187</v>
      </c>
      <c r="B208" s="5">
        <v>183</v>
      </c>
      <c r="C208" s="4" t="s">
        <v>18</v>
      </c>
      <c r="D208" s="4"/>
      <c r="E208" s="4"/>
      <c r="F208" s="4" t="s">
        <v>18</v>
      </c>
    </row>
    <row r="209" spans="1:6" ht="30" x14ac:dyDescent="0.25">
      <c r="A209" s="4" t="s">
        <v>188</v>
      </c>
      <c r="B209" s="5">
        <v>184</v>
      </c>
      <c r="C209" s="4" t="s">
        <v>18</v>
      </c>
      <c r="D209" s="4"/>
      <c r="E209" s="4"/>
      <c r="F209" s="4" t="s">
        <v>18</v>
      </c>
    </row>
    <row r="210" spans="1:6" x14ac:dyDescent="0.25">
      <c r="A210" s="4" t="s">
        <v>189</v>
      </c>
      <c r="B210" s="5">
        <v>185</v>
      </c>
      <c r="C210" s="4" t="s">
        <v>18</v>
      </c>
      <c r="D210" s="4"/>
      <c r="E210" s="4"/>
      <c r="F210" s="4" t="s">
        <v>18</v>
      </c>
    </row>
    <row r="211" spans="1:6" ht="30" x14ac:dyDescent="0.25">
      <c r="A211" s="4" t="s">
        <v>190</v>
      </c>
      <c r="B211" s="5">
        <v>186</v>
      </c>
      <c r="C211" s="4" t="s">
        <v>18</v>
      </c>
      <c r="D211" s="4"/>
      <c r="E211" s="4"/>
      <c r="F211" s="4" t="s">
        <v>18</v>
      </c>
    </row>
    <row r="212" spans="1:6" x14ac:dyDescent="0.25">
      <c r="A212" s="4" t="s">
        <v>191</v>
      </c>
      <c r="B212" s="5">
        <v>187</v>
      </c>
      <c r="C212" s="4" t="s">
        <v>18</v>
      </c>
      <c r="D212" s="4"/>
      <c r="E212" s="4"/>
      <c r="F212" s="4" t="s">
        <v>18</v>
      </c>
    </row>
    <row r="213" spans="1:6" x14ac:dyDescent="0.25">
      <c r="A213" s="4" t="s">
        <v>192</v>
      </c>
      <c r="B213" s="5">
        <v>188</v>
      </c>
      <c r="C213" s="5">
        <v>0</v>
      </c>
      <c r="D213" s="5"/>
      <c r="E213" s="5"/>
      <c r="F213" s="5">
        <v>0</v>
      </c>
    </row>
    <row r="214" spans="1:6" ht="45" x14ac:dyDescent="0.25">
      <c r="A214" s="13" t="s">
        <v>193</v>
      </c>
      <c r="B214" s="14">
        <v>189</v>
      </c>
      <c r="C214" s="14">
        <v>0</v>
      </c>
      <c r="D214" s="14"/>
      <c r="E214" s="14"/>
      <c r="F214" s="14">
        <v>0</v>
      </c>
    </row>
    <row r="215" spans="1:6" ht="30" x14ac:dyDescent="0.25">
      <c r="A215" s="4" t="s">
        <v>194</v>
      </c>
      <c r="B215" s="5">
        <v>190</v>
      </c>
      <c r="C215" s="5">
        <v>0</v>
      </c>
      <c r="D215" s="5"/>
      <c r="E215" s="5"/>
      <c r="F215" s="5">
        <v>0</v>
      </c>
    </row>
    <row r="216" spans="1:6" ht="30" x14ac:dyDescent="0.25">
      <c r="A216" s="4" t="s">
        <v>195</v>
      </c>
      <c r="B216" s="5">
        <v>191</v>
      </c>
      <c r="C216" s="5">
        <v>0</v>
      </c>
      <c r="D216" s="5"/>
      <c r="E216" s="5"/>
      <c r="F216" s="5">
        <v>0</v>
      </c>
    </row>
    <row r="217" spans="1:6" x14ac:dyDescent="0.25">
      <c r="A217" s="4" t="s">
        <v>196</v>
      </c>
      <c r="B217" s="5">
        <v>192</v>
      </c>
      <c r="C217" s="4" t="s">
        <v>18</v>
      </c>
      <c r="D217" s="4"/>
      <c r="E217" s="4"/>
      <c r="F217" s="4" t="s">
        <v>18</v>
      </c>
    </row>
    <row r="218" spans="1:6" ht="30" x14ac:dyDescent="0.25">
      <c r="A218" s="4" t="s">
        <v>197</v>
      </c>
      <c r="B218" s="5">
        <v>193</v>
      </c>
      <c r="C218" s="5">
        <v>0</v>
      </c>
      <c r="D218" s="5"/>
      <c r="E218" s="5"/>
      <c r="F218" s="5">
        <v>0</v>
      </c>
    </row>
    <row r="219" spans="1:6" ht="30" x14ac:dyDescent="0.25">
      <c r="A219" s="4" t="s">
        <v>198</v>
      </c>
      <c r="B219" s="5">
        <v>194</v>
      </c>
      <c r="C219" s="5">
        <v>0</v>
      </c>
      <c r="D219" s="5"/>
      <c r="E219" s="5">
        <v>70150</v>
      </c>
      <c r="F219" s="5">
        <v>70150</v>
      </c>
    </row>
    <row r="220" spans="1:6" x14ac:dyDescent="0.25">
      <c r="A220" s="4" t="s">
        <v>199</v>
      </c>
      <c r="B220" s="5">
        <v>195</v>
      </c>
      <c r="C220" s="5">
        <v>0</v>
      </c>
      <c r="D220" s="5"/>
      <c r="E220" s="5"/>
      <c r="F220" s="5">
        <v>0</v>
      </c>
    </row>
    <row r="221" spans="1:6" ht="30" x14ac:dyDescent="0.25">
      <c r="A221" s="4" t="s">
        <v>200</v>
      </c>
      <c r="B221" s="5">
        <v>196</v>
      </c>
      <c r="C221" s="5">
        <v>0</v>
      </c>
      <c r="D221" s="5"/>
      <c r="E221" s="5"/>
      <c r="F221" s="5">
        <v>0</v>
      </c>
    </row>
    <row r="222" spans="1:6" ht="30" x14ac:dyDescent="0.25">
      <c r="A222" s="4" t="s">
        <v>201</v>
      </c>
      <c r="B222" s="5">
        <v>197</v>
      </c>
      <c r="C222" s="5">
        <v>0</v>
      </c>
      <c r="D222" s="5"/>
      <c r="E222" s="5">
        <v>18941</v>
      </c>
      <c r="F222" s="5">
        <v>18941</v>
      </c>
    </row>
    <row r="223" spans="1:6" x14ac:dyDescent="0.25">
      <c r="A223" s="13" t="s">
        <v>202</v>
      </c>
      <c r="B223" s="14">
        <v>198</v>
      </c>
      <c r="C223" s="14">
        <v>0</v>
      </c>
      <c r="D223" s="14"/>
      <c r="E223" s="14">
        <f>SUM(E215:E222)</f>
        <v>89091</v>
      </c>
      <c r="F223" s="14">
        <v>89091</v>
      </c>
    </row>
    <row r="224" spans="1:6" x14ac:dyDescent="0.25">
      <c r="A224" s="4" t="s">
        <v>203</v>
      </c>
      <c r="B224" s="5">
        <v>199</v>
      </c>
      <c r="C224" s="5">
        <v>0</v>
      </c>
      <c r="D224" s="5"/>
      <c r="E224" s="5"/>
      <c r="F224" s="5">
        <v>0</v>
      </c>
    </row>
    <row r="225" spans="1:6" x14ac:dyDescent="0.25">
      <c r="A225" s="4" t="s">
        <v>204</v>
      </c>
      <c r="B225" s="5">
        <v>200</v>
      </c>
      <c r="C225" s="5">
        <v>0</v>
      </c>
      <c r="D225" s="5"/>
      <c r="E225" s="5"/>
      <c r="F225" s="5">
        <v>0</v>
      </c>
    </row>
    <row r="226" spans="1:6" x14ac:dyDescent="0.25">
      <c r="A226" s="4" t="s">
        <v>205</v>
      </c>
      <c r="B226" s="5">
        <v>201</v>
      </c>
      <c r="C226" s="5">
        <v>0</v>
      </c>
      <c r="D226" s="5"/>
      <c r="E226" s="5"/>
      <c r="F226" s="5">
        <v>0</v>
      </c>
    </row>
    <row r="227" spans="1:6" ht="30" x14ac:dyDescent="0.25">
      <c r="A227" s="4" t="s">
        <v>206</v>
      </c>
      <c r="B227" s="5">
        <v>202</v>
      </c>
      <c r="C227" s="5">
        <v>0</v>
      </c>
      <c r="D227" s="5"/>
      <c r="E227" s="5"/>
      <c r="F227" s="5">
        <v>0</v>
      </c>
    </row>
    <row r="228" spans="1:6" x14ac:dyDescent="0.25">
      <c r="A228" s="13" t="s">
        <v>207</v>
      </c>
      <c r="B228" s="14">
        <v>203</v>
      </c>
      <c r="C228" s="14">
        <v>0</v>
      </c>
      <c r="D228" s="14"/>
      <c r="E228" s="14"/>
      <c r="F228" s="14">
        <v>0</v>
      </c>
    </row>
    <row r="229" spans="1:6" ht="45" x14ac:dyDescent="0.25">
      <c r="A229" s="4" t="s">
        <v>208</v>
      </c>
      <c r="B229" s="5">
        <v>204</v>
      </c>
      <c r="C229" s="5">
        <v>0</v>
      </c>
      <c r="D229" s="5"/>
      <c r="E229" s="5"/>
      <c r="F229" s="5">
        <v>0</v>
      </c>
    </row>
    <row r="230" spans="1:6" ht="45" x14ac:dyDescent="0.25">
      <c r="A230" s="6" t="s">
        <v>209</v>
      </c>
      <c r="B230" s="7">
        <v>205</v>
      </c>
      <c r="C230" s="7">
        <v>0</v>
      </c>
      <c r="D230" s="7"/>
      <c r="E230" s="7"/>
      <c r="F230" s="7">
        <v>0</v>
      </c>
    </row>
    <row r="231" spans="1:6" x14ac:dyDescent="0.25">
      <c r="A231" s="4" t="s">
        <v>210</v>
      </c>
      <c r="B231" s="5">
        <v>206</v>
      </c>
      <c r="C231" s="4" t="s">
        <v>18</v>
      </c>
      <c r="D231" s="4"/>
      <c r="E231" s="4"/>
      <c r="F231" s="4" t="s">
        <v>18</v>
      </c>
    </row>
    <row r="232" spans="1:6" x14ac:dyDescent="0.25">
      <c r="A232" s="4" t="s">
        <v>211</v>
      </c>
      <c r="B232" s="5">
        <v>207</v>
      </c>
      <c r="C232" s="4" t="s">
        <v>18</v>
      </c>
      <c r="D232" s="4"/>
      <c r="E232" s="4"/>
      <c r="F232" s="4" t="s">
        <v>18</v>
      </c>
    </row>
    <row r="233" spans="1:6" ht="45" x14ac:dyDescent="0.25">
      <c r="A233" s="4" t="s">
        <v>212</v>
      </c>
      <c r="B233" s="5">
        <v>208</v>
      </c>
      <c r="C233" s="4" t="s">
        <v>18</v>
      </c>
      <c r="D233" s="4"/>
      <c r="E233" s="4"/>
      <c r="F233" s="4" t="s">
        <v>18</v>
      </c>
    </row>
    <row r="234" spans="1:6" ht="30" x14ac:dyDescent="0.25">
      <c r="A234" s="4" t="s">
        <v>213</v>
      </c>
      <c r="B234" s="5">
        <v>209</v>
      </c>
      <c r="C234" s="4" t="s">
        <v>18</v>
      </c>
      <c r="D234" s="4"/>
      <c r="E234" s="4"/>
      <c r="F234" s="4" t="s">
        <v>18</v>
      </c>
    </row>
    <row r="235" spans="1:6" ht="30" x14ac:dyDescent="0.25">
      <c r="A235" s="4" t="s">
        <v>214</v>
      </c>
      <c r="B235" s="5">
        <v>210</v>
      </c>
      <c r="C235" s="4" t="s">
        <v>18</v>
      </c>
      <c r="D235" s="4"/>
      <c r="E235" s="4"/>
      <c r="F235" s="4" t="s">
        <v>18</v>
      </c>
    </row>
    <row r="236" spans="1:6" x14ac:dyDescent="0.25">
      <c r="A236" s="4" t="s">
        <v>215</v>
      </c>
      <c r="B236" s="5">
        <v>211</v>
      </c>
      <c r="C236" s="4" t="s">
        <v>18</v>
      </c>
      <c r="D236" s="4"/>
      <c r="E236" s="4"/>
      <c r="F236" s="4" t="s">
        <v>18</v>
      </c>
    </row>
    <row r="237" spans="1:6" ht="30" x14ac:dyDescent="0.25">
      <c r="A237" s="4" t="s">
        <v>216</v>
      </c>
      <c r="B237" s="5">
        <v>212</v>
      </c>
      <c r="C237" s="4" t="s">
        <v>18</v>
      </c>
      <c r="D237" s="4"/>
      <c r="E237" s="4"/>
      <c r="F237" s="4" t="s">
        <v>18</v>
      </c>
    </row>
    <row r="238" spans="1:6" ht="30" x14ac:dyDescent="0.25">
      <c r="A238" s="4" t="s">
        <v>217</v>
      </c>
      <c r="B238" s="5">
        <v>213</v>
      </c>
      <c r="C238" s="4" t="s">
        <v>18</v>
      </c>
      <c r="D238" s="4"/>
      <c r="E238" s="4"/>
      <c r="F238" s="4" t="s">
        <v>18</v>
      </c>
    </row>
    <row r="239" spans="1:6" ht="30" x14ac:dyDescent="0.25">
      <c r="A239" s="4" t="s">
        <v>218</v>
      </c>
      <c r="B239" s="5">
        <v>214</v>
      </c>
      <c r="C239" s="4" t="s">
        <v>18</v>
      </c>
      <c r="D239" s="4"/>
      <c r="E239" s="4"/>
      <c r="F239" s="4" t="s">
        <v>18</v>
      </c>
    </row>
    <row r="240" spans="1:6" ht="30" x14ac:dyDescent="0.25">
      <c r="A240" s="4" t="s">
        <v>219</v>
      </c>
      <c r="B240" s="5">
        <v>215</v>
      </c>
      <c r="C240" s="4" t="s">
        <v>18</v>
      </c>
      <c r="D240" s="4"/>
      <c r="E240" s="4"/>
      <c r="F240" s="4" t="s">
        <v>18</v>
      </c>
    </row>
    <row r="241" spans="1:6" ht="45" x14ac:dyDescent="0.25">
      <c r="A241" s="6" t="s">
        <v>220</v>
      </c>
      <c r="B241" s="7">
        <v>216</v>
      </c>
      <c r="C241" s="7">
        <v>0</v>
      </c>
      <c r="D241" s="7"/>
      <c r="E241" s="7"/>
      <c r="F241" s="7">
        <v>0</v>
      </c>
    </row>
    <row r="242" spans="1:6" x14ac:dyDescent="0.25">
      <c r="A242" s="4" t="s">
        <v>221</v>
      </c>
      <c r="B242" s="5">
        <v>217</v>
      </c>
      <c r="C242" s="4" t="s">
        <v>18</v>
      </c>
      <c r="D242" s="4"/>
      <c r="E242" s="4"/>
      <c r="F242" s="4" t="s">
        <v>18</v>
      </c>
    </row>
    <row r="243" spans="1:6" x14ac:dyDescent="0.25">
      <c r="A243" s="4" t="s">
        <v>222</v>
      </c>
      <c r="B243" s="5">
        <v>218</v>
      </c>
      <c r="C243" s="4" t="s">
        <v>18</v>
      </c>
      <c r="D243" s="4"/>
      <c r="E243" s="4"/>
      <c r="F243" s="4" t="s">
        <v>18</v>
      </c>
    </row>
    <row r="244" spans="1:6" ht="45" x14ac:dyDescent="0.25">
      <c r="A244" s="4" t="s">
        <v>223</v>
      </c>
      <c r="B244" s="5">
        <v>219</v>
      </c>
      <c r="C244" s="4" t="s">
        <v>18</v>
      </c>
      <c r="D244" s="4"/>
      <c r="E244" s="4"/>
      <c r="F244" s="4" t="s">
        <v>18</v>
      </c>
    </row>
    <row r="245" spans="1:6" ht="30" x14ac:dyDescent="0.25">
      <c r="A245" s="4" t="s">
        <v>224</v>
      </c>
      <c r="B245" s="5">
        <v>220</v>
      </c>
      <c r="C245" s="4" t="s">
        <v>18</v>
      </c>
      <c r="D245" s="4"/>
      <c r="E245" s="4"/>
      <c r="F245" s="4" t="s">
        <v>18</v>
      </c>
    </row>
    <row r="246" spans="1:6" ht="30" x14ac:dyDescent="0.25">
      <c r="A246" s="4" t="s">
        <v>225</v>
      </c>
      <c r="B246" s="5">
        <v>221</v>
      </c>
      <c r="C246" s="4" t="s">
        <v>18</v>
      </c>
      <c r="D246" s="4"/>
      <c r="E246" s="4"/>
      <c r="F246" s="4" t="s">
        <v>18</v>
      </c>
    </row>
    <row r="247" spans="1:6" x14ac:dyDescent="0.25">
      <c r="A247" s="4" t="s">
        <v>226</v>
      </c>
      <c r="B247" s="5">
        <v>222</v>
      </c>
      <c r="C247" s="4" t="s">
        <v>18</v>
      </c>
      <c r="D247" s="4"/>
      <c r="E247" s="4"/>
      <c r="F247" s="4" t="s">
        <v>18</v>
      </c>
    </row>
    <row r="248" spans="1:6" ht="30" x14ac:dyDescent="0.25">
      <c r="A248" s="4" t="s">
        <v>227</v>
      </c>
      <c r="B248" s="5">
        <v>223</v>
      </c>
      <c r="C248" s="4" t="s">
        <v>18</v>
      </c>
      <c r="D248" s="4"/>
      <c r="E248" s="4"/>
      <c r="F248" s="4" t="s">
        <v>18</v>
      </c>
    </row>
    <row r="249" spans="1:6" ht="30" x14ac:dyDescent="0.25">
      <c r="A249" s="4" t="s">
        <v>228</v>
      </c>
      <c r="B249" s="5">
        <v>224</v>
      </c>
      <c r="C249" s="4" t="s">
        <v>18</v>
      </c>
      <c r="D249" s="4"/>
      <c r="E249" s="4"/>
      <c r="F249" s="4" t="s">
        <v>18</v>
      </c>
    </row>
    <row r="250" spans="1:6" ht="30" x14ac:dyDescent="0.25">
      <c r="A250" s="4" t="s">
        <v>229</v>
      </c>
      <c r="B250" s="5">
        <v>225</v>
      </c>
      <c r="C250" s="4" t="s">
        <v>18</v>
      </c>
      <c r="D250" s="4"/>
      <c r="E250" s="4"/>
      <c r="F250" s="4" t="s">
        <v>18</v>
      </c>
    </row>
    <row r="251" spans="1:6" ht="30" x14ac:dyDescent="0.25">
      <c r="A251" s="4" t="s">
        <v>230</v>
      </c>
      <c r="B251" s="5">
        <v>226</v>
      </c>
      <c r="C251" s="4" t="s">
        <v>18</v>
      </c>
      <c r="D251" s="4"/>
      <c r="E251" s="4"/>
      <c r="F251" s="4" t="s">
        <v>18</v>
      </c>
    </row>
    <row r="252" spans="1:6" ht="30" x14ac:dyDescent="0.25">
      <c r="A252" s="6" t="s">
        <v>231</v>
      </c>
      <c r="B252" s="7">
        <v>227</v>
      </c>
      <c r="C252" s="7">
        <v>0</v>
      </c>
      <c r="D252" s="7"/>
      <c r="E252" s="7"/>
      <c r="F252" s="7">
        <v>0</v>
      </c>
    </row>
    <row r="253" spans="1:6" x14ac:dyDescent="0.25">
      <c r="A253" s="4" t="s">
        <v>232</v>
      </c>
      <c r="B253" s="5">
        <v>228</v>
      </c>
      <c r="C253" s="4" t="s">
        <v>18</v>
      </c>
      <c r="D253" s="4"/>
      <c r="E253" s="4"/>
      <c r="F253" s="4" t="s">
        <v>18</v>
      </c>
    </row>
    <row r="254" spans="1:6" x14ac:dyDescent="0.25">
      <c r="A254" s="4" t="s">
        <v>233</v>
      </c>
      <c r="B254" s="5">
        <v>229</v>
      </c>
      <c r="C254" s="4" t="s">
        <v>18</v>
      </c>
      <c r="D254" s="4"/>
      <c r="E254" s="4"/>
      <c r="F254" s="4" t="s">
        <v>18</v>
      </c>
    </row>
    <row r="255" spans="1:6" ht="45" x14ac:dyDescent="0.25">
      <c r="A255" s="4" t="s">
        <v>234</v>
      </c>
      <c r="B255" s="5">
        <v>230</v>
      </c>
      <c r="C255" s="4" t="s">
        <v>18</v>
      </c>
      <c r="D255" s="4"/>
      <c r="E255" s="4"/>
      <c r="F255" s="4" t="s">
        <v>18</v>
      </c>
    </row>
    <row r="256" spans="1:6" ht="30" x14ac:dyDescent="0.25">
      <c r="A256" s="4" t="s">
        <v>235</v>
      </c>
      <c r="B256" s="5">
        <v>231</v>
      </c>
      <c r="C256" s="4" t="s">
        <v>18</v>
      </c>
      <c r="D256" s="4"/>
      <c r="E256" s="4"/>
      <c r="F256" s="4" t="s">
        <v>18</v>
      </c>
    </row>
    <row r="257" spans="1:6" ht="30" x14ac:dyDescent="0.25">
      <c r="A257" s="4" t="s">
        <v>236</v>
      </c>
      <c r="B257" s="5">
        <v>232</v>
      </c>
      <c r="C257" s="4" t="s">
        <v>18</v>
      </c>
      <c r="D257" s="4"/>
      <c r="E257" s="4"/>
      <c r="F257" s="4" t="s">
        <v>18</v>
      </c>
    </row>
    <row r="258" spans="1:6" x14ac:dyDescent="0.25">
      <c r="A258" s="4" t="s">
        <v>237</v>
      </c>
      <c r="B258" s="5">
        <v>233</v>
      </c>
      <c r="C258" s="4" t="s">
        <v>18</v>
      </c>
      <c r="D258" s="4"/>
      <c r="E258" s="4"/>
      <c r="F258" s="4" t="s">
        <v>18</v>
      </c>
    </row>
    <row r="259" spans="1:6" ht="30" x14ac:dyDescent="0.25">
      <c r="A259" s="4" t="s">
        <v>238</v>
      </c>
      <c r="B259" s="5">
        <v>234</v>
      </c>
      <c r="C259" s="4" t="s">
        <v>18</v>
      </c>
      <c r="D259" s="4"/>
      <c r="E259" s="4"/>
      <c r="F259" s="4" t="s">
        <v>18</v>
      </c>
    </row>
    <row r="260" spans="1:6" ht="30" x14ac:dyDescent="0.25">
      <c r="A260" s="4" t="s">
        <v>239</v>
      </c>
      <c r="B260" s="5">
        <v>235</v>
      </c>
      <c r="C260" s="4" t="s">
        <v>18</v>
      </c>
      <c r="D260" s="4"/>
      <c r="E260" s="4"/>
      <c r="F260" s="4" t="s">
        <v>18</v>
      </c>
    </row>
    <row r="261" spans="1:6" ht="30" x14ac:dyDescent="0.25">
      <c r="A261" s="4" t="s">
        <v>240</v>
      </c>
      <c r="B261" s="5">
        <v>236</v>
      </c>
      <c r="C261" s="4" t="s">
        <v>18</v>
      </c>
      <c r="D261" s="4"/>
      <c r="E261" s="4"/>
      <c r="F261" s="4" t="s">
        <v>18</v>
      </c>
    </row>
    <row r="262" spans="1:6" ht="30" x14ac:dyDescent="0.25">
      <c r="A262" s="4" t="s">
        <v>241</v>
      </c>
      <c r="B262" s="5">
        <v>237</v>
      </c>
      <c r="C262" s="4" t="s">
        <v>18</v>
      </c>
      <c r="D262" s="4"/>
      <c r="E262" s="4"/>
      <c r="F262" s="4" t="s">
        <v>18</v>
      </c>
    </row>
    <row r="263" spans="1:6" ht="45" x14ac:dyDescent="0.25">
      <c r="A263" s="4" t="s">
        <v>242</v>
      </c>
      <c r="B263" s="5">
        <v>238</v>
      </c>
      <c r="C263" s="5">
        <v>0</v>
      </c>
      <c r="D263" s="5"/>
      <c r="E263" s="5"/>
      <c r="F263" s="5">
        <v>0</v>
      </c>
    </row>
    <row r="264" spans="1:6" ht="45" x14ac:dyDescent="0.25">
      <c r="A264" s="4" t="s">
        <v>243</v>
      </c>
      <c r="B264" s="5">
        <v>239</v>
      </c>
      <c r="C264" s="4" t="s">
        <v>18</v>
      </c>
      <c r="D264" s="4"/>
      <c r="E264" s="4"/>
      <c r="F264" s="4" t="s">
        <v>18</v>
      </c>
    </row>
    <row r="265" spans="1:6" ht="45" x14ac:dyDescent="0.25">
      <c r="A265" s="6" t="s">
        <v>244</v>
      </c>
      <c r="B265" s="7">
        <v>240</v>
      </c>
      <c r="C265" s="7">
        <v>0</v>
      </c>
      <c r="D265" s="7"/>
      <c r="E265" s="7"/>
      <c r="F265" s="7">
        <v>0</v>
      </c>
    </row>
    <row r="266" spans="1:6" x14ac:dyDescent="0.25">
      <c r="A266" s="4" t="s">
        <v>245</v>
      </c>
      <c r="B266" s="5">
        <v>241</v>
      </c>
      <c r="C266" s="4" t="s">
        <v>18</v>
      </c>
      <c r="D266" s="4"/>
      <c r="E266" s="4"/>
      <c r="F266" s="4" t="s">
        <v>18</v>
      </c>
    </row>
    <row r="267" spans="1:6" x14ac:dyDescent="0.25">
      <c r="A267" s="4" t="s">
        <v>246</v>
      </c>
      <c r="B267" s="5">
        <v>242</v>
      </c>
      <c r="C267" s="4" t="s">
        <v>18</v>
      </c>
      <c r="D267" s="4"/>
      <c r="E267" s="4"/>
      <c r="F267" s="4" t="s">
        <v>18</v>
      </c>
    </row>
    <row r="268" spans="1:6" x14ac:dyDescent="0.25">
      <c r="A268" s="4" t="s">
        <v>247</v>
      </c>
      <c r="B268" s="5">
        <v>243</v>
      </c>
      <c r="C268" s="4" t="s">
        <v>18</v>
      </c>
      <c r="D268" s="4"/>
      <c r="E268" s="4"/>
      <c r="F268" s="4" t="s">
        <v>18</v>
      </c>
    </row>
    <row r="269" spans="1:6" x14ac:dyDescent="0.25">
      <c r="A269" s="4" t="s">
        <v>248</v>
      </c>
      <c r="B269" s="5">
        <v>244</v>
      </c>
      <c r="C269" s="4" t="s">
        <v>18</v>
      </c>
      <c r="D269" s="4"/>
      <c r="E269" s="4"/>
      <c r="F269" s="4" t="s">
        <v>18</v>
      </c>
    </row>
    <row r="270" spans="1:6" x14ac:dyDescent="0.25">
      <c r="A270" s="4" t="s">
        <v>249</v>
      </c>
      <c r="B270" s="5">
        <v>245</v>
      </c>
      <c r="C270" s="4" t="s">
        <v>18</v>
      </c>
      <c r="D270" s="4"/>
      <c r="E270" s="4"/>
      <c r="F270" s="4" t="s">
        <v>18</v>
      </c>
    </row>
    <row r="271" spans="1:6" ht="30" x14ac:dyDescent="0.25">
      <c r="A271" s="4" t="s">
        <v>250</v>
      </c>
      <c r="B271" s="5">
        <v>246</v>
      </c>
      <c r="C271" s="4" t="s">
        <v>18</v>
      </c>
      <c r="D271" s="4"/>
      <c r="E271" s="4"/>
      <c r="F271" s="4" t="s">
        <v>18</v>
      </c>
    </row>
    <row r="272" spans="1:6" ht="30" x14ac:dyDescent="0.25">
      <c r="A272" s="4" t="s">
        <v>251</v>
      </c>
      <c r="B272" s="5">
        <v>247</v>
      </c>
      <c r="C272" s="4" t="s">
        <v>18</v>
      </c>
      <c r="D272" s="4"/>
      <c r="E272" s="4"/>
      <c r="F272" s="4" t="s">
        <v>18</v>
      </c>
    </row>
    <row r="273" spans="1:6" x14ac:dyDescent="0.25">
      <c r="A273" s="4" t="s">
        <v>252</v>
      </c>
      <c r="B273" s="5">
        <v>248</v>
      </c>
      <c r="C273" s="4" t="s">
        <v>18</v>
      </c>
      <c r="D273" s="4"/>
      <c r="E273" s="4"/>
      <c r="F273" s="4" t="s">
        <v>18</v>
      </c>
    </row>
    <row r="274" spans="1:6" x14ac:dyDescent="0.25">
      <c r="A274" s="4" t="s">
        <v>253</v>
      </c>
      <c r="B274" s="5">
        <v>249</v>
      </c>
      <c r="C274" s="4" t="s">
        <v>18</v>
      </c>
      <c r="D274" s="4"/>
      <c r="E274" s="4"/>
      <c r="F274" s="4" t="s">
        <v>18</v>
      </c>
    </row>
    <row r="275" spans="1:6" ht="30" x14ac:dyDescent="0.25">
      <c r="A275" s="4" t="s">
        <v>254</v>
      </c>
      <c r="B275" s="5">
        <v>250</v>
      </c>
      <c r="C275" s="4" t="s">
        <v>18</v>
      </c>
      <c r="D275" s="4"/>
      <c r="E275" s="4"/>
      <c r="F275" s="4" t="s">
        <v>18</v>
      </c>
    </row>
    <row r="276" spans="1:6" x14ac:dyDescent="0.25">
      <c r="A276" s="4" t="s">
        <v>255</v>
      </c>
      <c r="B276" s="5">
        <v>251</v>
      </c>
      <c r="C276" s="4" t="s">
        <v>18</v>
      </c>
      <c r="D276" s="4"/>
      <c r="E276" s="4"/>
      <c r="F276" s="4" t="s">
        <v>18</v>
      </c>
    </row>
    <row r="277" spans="1:6" x14ac:dyDescent="0.25">
      <c r="A277" s="4" t="s">
        <v>256</v>
      </c>
      <c r="B277" s="5">
        <v>252</v>
      </c>
      <c r="C277" s="5">
        <v>0</v>
      </c>
      <c r="D277" s="5"/>
      <c r="E277" s="5"/>
      <c r="F277" s="5">
        <v>0</v>
      </c>
    </row>
    <row r="278" spans="1:6" ht="30" x14ac:dyDescent="0.25">
      <c r="A278" s="4" t="s">
        <v>257</v>
      </c>
      <c r="B278" s="5">
        <v>253</v>
      </c>
      <c r="C278" s="5">
        <v>0</v>
      </c>
      <c r="D278" s="5"/>
      <c r="E278" s="5"/>
      <c r="F278" s="5">
        <v>0</v>
      </c>
    </row>
    <row r="279" spans="1:6" ht="30" x14ac:dyDescent="0.25">
      <c r="A279" s="6" t="s">
        <v>258</v>
      </c>
      <c r="B279" s="7">
        <v>254</v>
      </c>
      <c r="C279" s="7">
        <v>0</v>
      </c>
      <c r="D279" s="7"/>
      <c r="E279" s="7"/>
      <c r="F279" s="7">
        <v>0</v>
      </c>
    </row>
    <row r="280" spans="1:6" x14ac:dyDescent="0.25">
      <c r="A280" s="4" t="s">
        <v>259</v>
      </c>
      <c r="B280" s="5">
        <v>255</v>
      </c>
      <c r="C280" s="4" t="s">
        <v>18</v>
      </c>
      <c r="D280" s="4"/>
      <c r="E280" s="4"/>
      <c r="F280" s="4" t="s">
        <v>18</v>
      </c>
    </row>
    <row r="281" spans="1:6" x14ac:dyDescent="0.25">
      <c r="A281" s="4" t="s">
        <v>260</v>
      </c>
      <c r="B281" s="5">
        <v>256</v>
      </c>
      <c r="C281" s="4" t="s">
        <v>18</v>
      </c>
      <c r="D281" s="4"/>
      <c r="E281" s="4"/>
      <c r="F281" s="4" t="s">
        <v>18</v>
      </c>
    </row>
    <row r="282" spans="1:6" x14ac:dyDescent="0.25">
      <c r="A282" s="4" t="s">
        <v>261</v>
      </c>
      <c r="B282" s="5">
        <v>257</v>
      </c>
      <c r="C282" s="4" t="s">
        <v>18</v>
      </c>
      <c r="D282" s="4"/>
      <c r="E282" s="4"/>
      <c r="F282" s="4" t="s">
        <v>18</v>
      </c>
    </row>
    <row r="283" spans="1:6" x14ac:dyDescent="0.25">
      <c r="A283" s="4" t="s">
        <v>262</v>
      </c>
      <c r="B283" s="5">
        <v>258</v>
      </c>
      <c r="C283" s="4" t="s">
        <v>18</v>
      </c>
      <c r="D283" s="4"/>
      <c r="E283" s="4"/>
      <c r="F283" s="4" t="s">
        <v>18</v>
      </c>
    </row>
    <row r="284" spans="1:6" x14ac:dyDescent="0.25">
      <c r="A284" s="4" t="s">
        <v>263</v>
      </c>
      <c r="B284" s="5">
        <v>259</v>
      </c>
      <c r="C284" s="4" t="s">
        <v>18</v>
      </c>
      <c r="D284" s="4"/>
      <c r="E284" s="4"/>
      <c r="F284" s="4" t="s">
        <v>18</v>
      </c>
    </row>
    <row r="285" spans="1:6" ht="30" x14ac:dyDescent="0.25">
      <c r="A285" s="4" t="s">
        <v>264</v>
      </c>
      <c r="B285" s="5">
        <v>260</v>
      </c>
      <c r="C285" s="4" t="s">
        <v>18</v>
      </c>
      <c r="D285" s="4"/>
      <c r="E285" s="4"/>
      <c r="F285" s="4" t="s">
        <v>18</v>
      </c>
    </row>
    <row r="286" spans="1:6" ht="30" x14ac:dyDescent="0.25">
      <c r="A286" s="4" t="s">
        <v>265</v>
      </c>
      <c r="B286" s="5">
        <v>261</v>
      </c>
      <c r="C286" s="4" t="s">
        <v>18</v>
      </c>
      <c r="D286" s="4"/>
      <c r="E286" s="4"/>
      <c r="F286" s="4" t="s">
        <v>18</v>
      </c>
    </row>
    <row r="287" spans="1:6" x14ac:dyDescent="0.25">
      <c r="A287" s="4" t="s">
        <v>266</v>
      </c>
      <c r="B287" s="5">
        <v>262</v>
      </c>
      <c r="C287" s="4" t="s">
        <v>18</v>
      </c>
      <c r="D287" s="4"/>
      <c r="E287" s="4"/>
      <c r="F287" s="4" t="s">
        <v>18</v>
      </c>
    </row>
    <row r="288" spans="1:6" ht="30" x14ac:dyDescent="0.25">
      <c r="A288" s="4" t="s">
        <v>267</v>
      </c>
      <c r="B288" s="5">
        <v>263</v>
      </c>
      <c r="C288" s="4" t="s">
        <v>18</v>
      </c>
      <c r="D288" s="4"/>
      <c r="E288" s="4"/>
      <c r="F288" s="4" t="s">
        <v>18</v>
      </c>
    </row>
    <row r="289" spans="1:6" x14ac:dyDescent="0.25">
      <c r="A289" s="4" t="s">
        <v>268</v>
      </c>
      <c r="B289" s="5">
        <v>264</v>
      </c>
      <c r="C289" s="4" t="s">
        <v>18</v>
      </c>
      <c r="D289" s="4"/>
      <c r="E289" s="4"/>
      <c r="F289" s="4" t="s">
        <v>18</v>
      </c>
    </row>
    <row r="290" spans="1:6" ht="45" x14ac:dyDescent="0.25">
      <c r="A290" s="13" t="s">
        <v>269</v>
      </c>
      <c r="B290" s="14">
        <v>265</v>
      </c>
      <c r="C290" s="14">
        <v>0</v>
      </c>
      <c r="D290" s="14"/>
      <c r="E290" s="14"/>
      <c r="F290" s="14">
        <v>0</v>
      </c>
    </row>
    <row r="291" spans="1:6" ht="30" x14ac:dyDescent="0.25">
      <c r="A291" s="13" t="s">
        <v>270</v>
      </c>
      <c r="B291" s="14">
        <v>266</v>
      </c>
      <c r="C291" s="14">
        <v>82441300</v>
      </c>
      <c r="D291" s="14">
        <f>SUM(D28+D29+D85+D144+D214+D223+D228+D290)</f>
        <v>0</v>
      </c>
      <c r="E291" s="14">
        <f>SUM(E28+E29+E85+E144+E214+E223+E228+E290)</f>
        <v>17538560</v>
      </c>
      <c r="F291" s="14">
        <v>99979860</v>
      </c>
    </row>
    <row r="292" spans="1:6" x14ac:dyDescent="0.25">
      <c r="A292" s="12"/>
      <c r="B292" s="12"/>
      <c r="C292" s="12"/>
      <c r="D292" s="12"/>
      <c r="E292" s="12"/>
      <c r="F292" s="12"/>
    </row>
    <row r="294" spans="1:6" x14ac:dyDescent="0.25">
      <c r="A294" s="11" t="s">
        <v>611</v>
      </c>
      <c r="B294" s="11"/>
      <c r="C294" s="11"/>
      <c r="D294" s="11"/>
      <c r="E294" s="11"/>
    </row>
    <row r="295" spans="1:6" x14ac:dyDescent="0.25">
      <c r="A295" s="11"/>
      <c r="B295" s="11"/>
      <c r="C295" s="11"/>
      <c r="D295" s="11" t="s">
        <v>591</v>
      </c>
      <c r="E295" s="11"/>
    </row>
    <row r="296" spans="1:6" x14ac:dyDescent="0.25">
      <c r="A296" s="11"/>
      <c r="B296" s="11"/>
      <c r="C296" s="11"/>
      <c r="D296" s="11" t="s">
        <v>592</v>
      </c>
      <c r="E296" s="11"/>
    </row>
  </sheetData>
  <sheetProtection formatCells="0" formatColumns="0" formatRows="0" insertColumns="0" insertRows="0" insertHyperlinks="0" deleteColumns="0" deleteRows="0" sort="0" autoFilter="0" pivotTables="0"/>
  <mergeCells count="1">
    <mergeCell ref="A1:F5"/>
  </mergeCells>
  <pageMargins left="0.74803149606299213" right="0.74803149606299213" top="0.98425196850393704" bottom="0.98425196850393704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27"/>
  <sheetViews>
    <sheetView tabSelected="1" topLeftCell="A312" workbookViewId="0">
      <selection activeCell="A325" sqref="A325"/>
    </sheetView>
  </sheetViews>
  <sheetFormatPr defaultRowHeight="15" x14ac:dyDescent="0.25"/>
  <cols>
    <col min="1" max="1" width="48.28515625" customWidth="1"/>
    <col min="2" max="2" width="3.85546875" customWidth="1"/>
    <col min="3" max="283" width="13" customWidth="1"/>
  </cols>
  <sheetData>
    <row r="1" spans="1:6" x14ac:dyDescent="0.25">
      <c r="A1" s="16" t="s">
        <v>587</v>
      </c>
      <c r="B1" s="17"/>
      <c r="C1" s="17"/>
      <c r="D1" s="17"/>
      <c r="E1" s="17"/>
      <c r="F1" s="22"/>
    </row>
    <row r="2" spans="1:6" x14ac:dyDescent="0.25">
      <c r="A2" s="18"/>
      <c r="B2" s="19"/>
      <c r="C2" s="19"/>
      <c r="D2" s="19"/>
      <c r="E2" s="19"/>
      <c r="F2" s="23"/>
    </row>
    <row r="3" spans="1:6" x14ac:dyDescent="0.25">
      <c r="A3" s="18"/>
      <c r="B3" s="19"/>
      <c r="C3" s="19"/>
      <c r="D3" s="19"/>
      <c r="E3" s="19"/>
      <c r="F3" s="23"/>
    </row>
    <row r="4" spans="1:6" x14ac:dyDescent="0.25">
      <c r="A4" s="18"/>
      <c r="B4" s="19"/>
      <c r="C4" s="19"/>
      <c r="D4" s="19"/>
      <c r="E4" s="19"/>
      <c r="F4" s="23"/>
    </row>
    <row r="5" spans="1:6" x14ac:dyDescent="0.25">
      <c r="A5" s="20"/>
      <c r="B5" s="21"/>
      <c r="C5" s="21"/>
      <c r="D5" s="21"/>
      <c r="E5" s="21"/>
      <c r="F5" s="24"/>
    </row>
    <row r="7" spans="1:6" ht="45" x14ac:dyDescent="0.25">
      <c r="A7" s="1" t="s">
        <v>0</v>
      </c>
      <c r="B7" s="1" t="s">
        <v>1</v>
      </c>
      <c r="C7" s="2" t="s">
        <v>2</v>
      </c>
      <c r="D7" s="2" t="s">
        <v>588</v>
      </c>
      <c r="E7" s="2" t="s">
        <v>589</v>
      </c>
      <c r="F7" s="2" t="s">
        <v>271</v>
      </c>
    </row>
    <row r="8" spans="1:6" x14ac:dyDescent="0.25">
      <c r="A8" s="3">
        <v>1</v>
      </c>
      <c r="B8" s="3">
        <v>2</v>
      </c>
      <c r="C8" s="3">
        <v>3</v>
      </c>
      <c r="D8" s="3">
        <v>4</v>
      </c>
      <c r="E8" s="3">
        <v>5</v>
      </c>
      <c r="F8" s="3">
        <v>6</v>
      </c>
    </row>
    <row r="9" spans="1:6" ht="45.75" customHeight="1" x14ac:dyDescent="0.25">
      <c r="A9" s="4" t="s">
        <v>272</v>
      </c>
      <c r="B9" s="5">
        <v>1</v>
      </c>
      <c r="C9" s="5">
        <v>0</v>
      </c>
      <c r="D9" s="5"/>
      <c r="E9" s="5"/>
      <c r="F9" s="5">
        <v>0</v>
      </c>
    </row>
    <row r="10" spans="1:6" ht="30" x14ac:dyDescent="0.25">
      <c r="A10" s="4" t="s">
        <v>273</v>
      </c>
      <c r="B10" s="5">
        <v>2</v>
      </c>
      <c r="C10" s="5">
        <v>0</v>
      </c>
      <c r="D10" s="5"/>
      <c r="E10" s="5"/>
      <c r="F10" s="5">
        <v>0</v>
      </c>
    </row>
    <row r="11" spans="1:6" ht="45" x14ac:dyDescent="0.25">
      <c r="A11" s="4" t="s">
        <v>274</v>
      </c>
      <c r="B11" s="5">
        <v>3</v>
      </c>
      <c r="C11" s="5">
        <v>0</v>
      </c>
      <c r="D11" s="5"/>
      <c r="E11" s="5"/>
      <c r="F11" s="5">
        <v>0</v>
      </c>
    </row>
    <row r="12" spans="1:6" ht="30" x14ac:dyDescent="0.25">
      <c r="A12" s="4" t="s">
        <v>275</v>
      </c>
      <c r="B12" s="5">
        <v>4</v>
      </c>
      <c r="C12" s="5">
        <v>0</v>
      </c>
      <c r="D12" s="5"/>
      <c r="E12" s="5"/>
      <c r="F12" s="5">
        <v>0</v>
      </c>
    </row>
    <row r="13" spans="1:6" ht="30" x14ac:dyDescent="0.25">
      <c r="A13" s="4" t="s">
        <v>276</v>
      </c>
      <c r="B13" s="5">
        <v>5</v>
      </c>
      <c r="C13" s="5">
        <v>0</v>
      </c>
      <c r="D13" s="5"/>
      <c r="E13" s="5"/>
      <c r="F13" s="5">
        <v>0</v>
      </c>
    </row>
    <row r="14" spans="1:6" x14ac:dyDescent="0.25">
      <c r="A14" s="4" t="s">
        <v>277</v>
      </c>
      <c r="B14" s="5">
        <v>6</v>
      </c>
      <c r="C14" s="5">
        <v>0</v>
      </c>
      <c r="D14" s="5"/>
      <c r="E14" s="5"/>
      <c r="F14" s="5">
        <v>0</v>
      </c>
    </row>
    <row r="15" spans="1:6" ht="30" x14ac:dyDescent="0.25">
      <c r="A15" s="6" t="s">
        <v>278</v>
      </c>
      <c r="B15" s="7">
        <v>7</v>
      </c>
      <c r="C15" s="7">
        <v>0</v>
      </c>
      <c r="D15" s="7"/>
      <c r="E15" s="7"/>
      <c r="F15" s="7">
        <v>0</v>
      </c>
    </row>
    <row r="16" spans="1:6" x14ac:dyDescent="0.25">
      <c r="A16" s="4" t="s">
        <v>279</v>
      </c>
      <c r="B16" s="5">
        <v>8</v>
      </c>
      <c r="C16" s="5">
        <v>0</v>
      </c>
      <c r="D16" s="5"/>
      <c r="E16" s="5"/>
      <c r="F16" s="5">
        <v>0</v>
      </c>
    </row>
    <row r="17" spans="1:6" ht="45" x14ac:dyDescent="0.25">
      <c r="A17" s="4" t="s">
        <v>280</v>
      </c>
      <c r="B17" s="5">
        <v>9</v>
      </c>
      <c r="C17" s="5">
        <v>0</v>
      </c>
      <c r="D17" s="5"/>
      <c r="E17" s="5"/>
      <c r="F17" s="5">
        <v>0</v>
      </c>
    </row>
    <row r="18" spans="1:6" ht="45" x14ac:dyDescent="0.25">
      <c r="A18" s="6" t="s">
        <v>281</v>
      </c>
      <c r="B18" s="7">
        <v>10</v>
      </c>
      <c r="C18" s="7">
        <v>0</v>
      </c>
      <c r="D18" s="7"/>
      <c r="E18" s="7"/>
      <c r="F18" s="7">
        <v>0</v>
      </c>
    </row>
    <row r="19" spans="1:6" x14ac:dyDescent="0.25">
      <c r="A19" s="4" t="s">
        <v>282</v>
      </c>
      <c r="B19" s="5">
        <v>11</v>
      </c>
      <c r="C19" s="4" t="s">
        <v>18</v>
      </c>
      <c r="D19" s="4"/>
      <c r="E19" s="4"/>
      <c r="F19" s="4" t="s">
        <v>18</v>
      </c>
    </row>
    <row r="20" spans="1:6" x14ac:dyDescent="0.25">
      <c r="A20" s="4" t="s">
        <v>283</v>
      </c>
      <c r="B20" s="5">
        <v>12</v>
      </c>
      <c r="C20" s="4" t="s">
        <v>18</v>
      </c>
      <c r="D20" s="4"/>
      <c r="E20" s="4"/>
      <c r="F20" s="4" t="s">
        <v>18</v>
      </c>
    </row>
    <row r="21" spans="1:6" ht="30" x14ac:dyDescent="0.25">
      <c r="A21" s="4" t="s">
        <v>284</v>
      </c>
      <c r="B21" s="5">
        <v>13</v>
      </c>
      <c r="C21" s="4" t="s">
        <v>18</v>
      </c>
      <c r="D21" s="4"/>
      <c r="E21" s="4"/>
      <c r="F21" s="4" t="s">
        <v>18</v>
      </c>
    </row>
    <row r="22" spans="1:6" x14ac:dyDescent="0.25">
      <c r="A22" s="4" t="s">
        <v>285</v>
      </c>
      <c r="B22" s="5">
        <v>14</v>
      </c>
      <c r="C22" s="4" t="s">
        <v>18</v>
      </c>
      <c r="D22" s="4"/>
      <c r="E22" s="4"/>
      <c r="F22" s="4" t="s">
        <v>18</v>
      </c>
    </row>
    <row r="23" spans="1:6" x14ac:dyDescent="0.25">
      <c r="A23" s="4" t="s">
        <v>286</v>
      </c>
      <c r="B23" s="5">
        <v>15</v>
      </c>
      <c r="C23" s="4" t="s">
        <v>18</v>
      </c>
      <c r="D23" s="4"/>
      <c r="E23" s="4"/>
      <c r="F23" s="4" t="s">
        <v>18</v>
      </c>
    </row>
    <row r="24" spans="1:6" x14ac:dyDescent="0.25">
      <c r="A24" s="4" t="s">
        <v>287</v>
      </c>
      <c r="B24" s="5">
        <v>16</v>
      </c>
      <c r="C24" s="4" t="s">
        <v>18</v>
      </c>
      <c r="D24" s="4"/>
      <c r="E24" s="4"/>
      <c r="F24" s="4" t="s">
        <v>18</v>
      </c>
    </row>
    <row r="25" spans="1:6" ht="30" x14ac:dyDescent="0.25">
      <c r="A25" s="4" t="s">
        <v>288</v>
      </c>
      <c r="B25" s="5">
        <v>17</v>
      </c>
      <c r="C25" s="4" t="s">
        <v>18</v>
      </c>
      <c r="D25" s="4"/>
      <c r="E25" s="4"/>
      <c r="F25" s="4" t="s">
        <v>18</v>
      </c>
    </row>
    <row r="26" spans="1:6" x14ac:dyDescent="0.25">
      <c r="A26" s="4" t="s">
        <v>289</v>
      </c>
      <c r="B26" s="5">
        <v>18</v>
      </c>
      <c r="C26" s="4" t="s">
        <v>18</v>
      </c>
      <c r="D26" s="4"/>
      <c r="E26" s="4"/>
      <c r="F26" s="4" t="s">
        <v>18</v>
      </c>
    </row>
    <row r="27" spans="1:6" ht="30" x14ac:dyDescent="0.25">
      <c r="A27" s="4" t="s">
        <v>290</v>
      </c>
      <c r="B27" s="5">
        <v>19</v>
      </c>
      <c r="C27" s="4" t="s">
        <v>18</v>
      </c>
      <c r="D27" s="4"/>
      <c r="E27" s="4"/>
      <c r="F27" s="4" t="s">
        <v>18</v>
      </c>
    </row>
    <row r="28" spans="1:6" ht="30" x14ac:dyDescent="0.25">
      <c r="A28" s="4" t="s">
        <v>291</v>
      </c>
      <c r="B28" s="5">
        <v>20</v>
      </c>
      <c r="C28" s="4" t="s">
        <v>18</v>
      </c>
      <c r="D28" s="4"/>
      <c r="E28" s="4"/>
      <c r="F28" s="4" t="s">
        <v>18</v>
      </c>
    </row>
    <row r="29" spans="1:6" ht="45" x14ac:dyDescent="0.25">
      <c r="A29" s="6" t="s">
        <v>292</v>
      </c>
      <c r="B29" s="7">
        <v>21</v>
      </c>
      <c r="C29" s="7">
        <v>0</v>
      </c>
      <c r="D29" s="7"/>
      <c r="E29" s="7"/>
      <c r="F29" s="7">
        <v>0</v>
      </c>
    </row>
    <row r="30" spans="1:6" x14ac:dyDescent="0.25">
      <c r="A30" s="4" t="s">
        <v>293</v>
      </c>
      <c r="B30" s="5">
        <v>22</v>
      </c>
      <c r="C30" s="4" t="s">
        <v>18</v>
      </c>
      <c r="D30" s="4"/>
      <c r="E30" s="4"/>
      <c r="F30" s="4" t="s">
        <v>18</v>
      </c>
    </row>
    <row r="31" spans="1:6" x14ac:dyDescent="0.25">
      <c r="A31" s="4" t="s">
        <v>294</v>
      </c>
      <c r="B31" s="5">
        <v>23</v>
      </c>
      <c r="C31" s="4" t="s">
        <v>18</v>
      </c>
      <c r="D31" s="4"/>
      <c r="E31" s="4"/>
      <c r="F31" s="4" t="s">
        <v>18</v>
      </c>
    </row>
    <row r="32" spans="1:6" ht="30" x14ac:dyDescent="0.25">
      <c r="A32" s="4" t="s">
        <v>295</v>
      </c>
      <c r="B32" s="5">
        <v>24</v>
      </c>
      <c r="C32" s="4" t="s">
        <v>18</v>
      </c>
      <c r="D32" s="4"/>
      <c r="E32" s="4"/>
      <c r="F32" s="4" t="s">
        <v>18</v>
      </c>
    </row>
    <row r="33" spans="1:6" x14ac:dyDescent="0.25">
      <c r="A33" s="4" t="s">
        <v>296</v>
      </c>
      <c r="B33" s="5">
        <v>25</v>
      </c>
      <c r="C33" s="4" t="s">
        <v>18</v>
      </c>
      <c r="D33" s="4"/>
      <c r="E33" s="4"/>
      <c r="F33" s="4" t="s">
        <v>18</v>
      </c>
    </row>
    <row r="34" spans="1:6" x14ac:dyDescent="0.25">
      <c r="A34" s="4" t="s">
        <v>297</v>
      </c>
      <c r="B34" s="5">
        <v>26</v>
      </c>
      <c r="C34" s="4" t="s">
        <v>18</v>
      </c>
      <c r="D34" s="4"/>
      <c r="E34" s="4"/>
      <c r="F34" s="4" t="s">
        <v>18</v>
      </c>
    </row>
    <row r="35" spans="1:6" x14ac:dyDescent="0.25">
      <c r="A35" s="4" t="s">
        <v>298</v>
      </c>
      <c r="B35" s="5">
        <v>27</v>
      </c>
      <c r="C35" s="4" t="s">
        <v>18</v>
      </c>
      <c r="D35" s="4"/>
      <c r="E35" s="4"/>
      <c r="F35" s="4" t="s">
        <v>18</v>
      </c>
    </row>
    <row r="36" spans="1:6" ht="30" x14ac:dyDescent="0.25">
      <c r="A36" s="4" t="s">
        <v>299</v>
      </c>
      <c r="B36" s="5">
        <v>28</v>
      </c>
      <c r="C36" s="4" t="s">
        <v>18</v>
      </c>
      <c r="D36" s="4"/>
      <c r="E36" s="4"/>
      <c r="F36" s="4" t="s">
        <v>18</v>
      </c>
    </row>
    <row r="37" spans="1:6" x14ac:dyDescent="0.25">
      <c r="A37" s="4" t="s">
        <v>300</v>
      </c>
      <c r="B37" s="5">
        <v>29</v>
      </c>
      <c r="C37" s="4" t="s">
        <v>18</v>
      </c>
      <c r="D37" s="4"/>
      <c r="E37" s="4"/>
      <c r="F37" s="4" t="s">
        <v>18</v>
      </c>
    </row>
    <row r="38" spans="1:6" ht="30" x14ac:dyDescent="0.25">
      <c r="A38" s="4" t="s">
        <v>301</v>
      </c>
      <c r="B38" s="5">
        <v>30</v>
      </c>
      <c r="C38" s="4" t="s">
        <v>18</v>
      </c>
      <c r="D38" s="4"/>
      <c r="E38" s="4"/>
      <c r="F38" s="4" t="s">
        <v>18</v>
      </c>
    </row>
    <row r="39" spans="1:6" ht="30" x14ac:dyDescent="0.25">
      <c r="A39" s="4" t="s">
        <v>302</v>
      </c>
      <c r="B39" s="5">
        <v>31</v>
      </c>
      <c r="C39" s="4" t="s">
        <v>18</v>
      </c>
      <c r="D39" s="4"/>
      <c r="E39" s="4"/>
      <c r="F39" s="4" t="s">
        <v>18</v>
      </c>
    </row>
    <row r="40" spans="1:6" ht="30" x14ac:dyDescent="0.25">
      <c r="A40" s="6" t="s">
        <v>303</v>
      </c>
      <c r="B40" s="7">
        <v>32</v>
      </c>
      <c r="C40" s="7">
        <v>0</v>
      </c>
      <c r="D40" s="7"/>
      <c r="E40" s="7"/>
      <c r="F40" s="7">
        <v>0</v>
      </c>
    </row>
    <row r="41" spans="1:6" x14ac:dyDescent="0.25">
      <c r="A41" s="4" t="s">
        <v>304</v>
      </c>
      <c r="B41" s="5">
        <v>33</v>
      </c>
      <c r="C41" s="4" t="s">
        <v>18</v>
      </c>
      <c r="D41" s="4"/>
      <c r="E41" s="4"/>
      <c r="F41" s="4" t="s">
        <v>18</v>
      </c>
    </row>
    <row r="42" spans="1:6" x14ac:dyDescent="0.25">
      <c r="A42" s="4" t="s">
        <v>305</v>
      </c>
      <c r="B42" s="5">
        <v>34</v>
      </c>
      <c r="C42" s="4" t="s">
        <v>18</v>
      </c>
      <c r="D42" s="4"/>
      <c r="E42" s="4"/>
      <c r="F42" s="4" t="s">
        <v>18</v>
      </c>
    </row>
    <row r="43" spans="1:6" ht="30" x14ac:dyDescent="0.25">
      <c r="A43" s="4" t="s">
        <v>306</v>
      </c>
      <c r="B43" s="5">
        <v>35</v>
      </c>
      <c r="C43" s="4" t="s">
        <v>18</v>
      </c>
      <c r="D43" s="4"/>
      <c r="E43" s="4"/>
      <c r="F43" s="4" t="s">
        <v>18</v>
      </c>
    </row>
    <row r="44" spans="1:6" x14ac:dyDescent="0.25">
      <c r="A44" s="4" t="s">
        <v>307</v>
      </c>
      <c r="B44" s="5">
        <v>36</v>
      </c>
      <c r="C44" s="4" t="s">
        <v>18</v>
      </c>
      <c r="D44" s="4"/>
      <c r="E44" s="4"/>
      <c r="F44" s="4" t="s">
        <v>18</v>
      </c>
    </row>
    <row r="45" spans="1:6" x14ac:dyDescent="0.25">
      <c r="A45" s="4" t="s">
        <v>308</v>
      </c>
      <c r="B45" s="5">
        <v>37</v>
      </c>
      <c r="C45" s="4" t="s">
        <v>18</v>
      </c>
      <c r="D45" s="4"/>
      <c r="E45" s="4"/>
      <c r="F45" s="4" t="s">
        <v>18</v>
      </c>
    </row>
    <row r="46" spans="1:6" x14ac:dyDescent="0.25">
      <c r="A46" s="4" t="s">
        <v>309</v>
      </c>
      <c r="B46" s="5">
        <v>38</v>
      </c>
      <c r="C46" s="4" t="s">
        <v>18</v>
      </c>
      <c r="D46" s="4"/>
      <c r="E46" s="4"/>
      <c r="F46" s="4" t="s">
        <v>18</v>
      </c>
    </row>
    <row r="47" spans="1:6" ht="30" x14ac:dyDescent="0.25">
      <c r="A47" s="4" t="s">
        <v>310</v>
      </c>
      <c r="B47" s="5">
        <v>39</v>
      </c>
      <c r="C47" s="4" t="s">
        <v>18</v>
      </c>
      <c r="D47" s="4"/>
      <c r="E47" s="4"/>
      <c r="F47" s="4" t="s">
        <v>18</v>
      </c>
    </row>
    <row r="48" spans="1:6" x14ac:dyDescent="0.25">
      <c r="A48" s="4" t="s">
        <v>311</v>
      </c>
      <c r="B48" s="5">
        <v>40</v>
      </c>
      <c r="C48" s="4" t="s">
        <v>18</v>
      </c>
      <c r="D48" s="4"/>
      <c r="E48" s="4"/>
      <c r="F48" s="4" t="s">
        <v>18</v>
      </c>
    </row>
    <row r="49" spans="1:6" ht="30" x14ac:dyDescent="0.25">
      <c r="A49" s="4" t="s">
        <v>312</v>
      </c>
      <c r="B49" s="5">
        <v>41</v>
      </c>
      <c r="C49" s="4" t="s">
        <v>18</v>
      </c>
      <c r="D49" s="4"/>
      <c r="E49" s="4"/>
      <c r="F49" s="4" t="s">
        <v>18</v>
      </c>
    </row>
    <row r="50" spans="1:6" ht="30" x14ac:dyDescent="0.25">
      <c r="A50" s="4" t="s">
        <v>313</v>
      </c>
      <c r="B50" s="5">
        <v>42</v>
      </c>
      <c r="C50" s="4" t="s">
        <v>18</v>
      </c>
      <c r="D50" s="4"/>
      <c r="E50" s="4"/>
      <c r="F50" s="4" t="s">
        <v>18</v>
      </c>
    </row>
    <row r="51" spans="1:6" ht="30" x14ac:dyDescent="0.25">
      <c r="A51" s="6" t="s">
        <v>314</v>
      </c>
      <c r="B51" s="7">
        <v>43</v>
      </c>
      <c r="C51" s="7">
        <v>0</v>
      </c>
      <c r="D51" s="7"/>
      <c r="E51" s="7"/>
      <c r="F51" s="7">
        <v>0</v>
      </c>
    </row>
    <row r="52" spans="1:6" x14ac:dyDescent="0.25">
      <c r="A52" s="4" t="s">
        <v>315</v>
      </c>
      <c r="B52" s="5">
        <v>44</v>
      </c>
      <c r="C52" s="5">
        <v>0</v>
      </c>
      <c r="D52" s="5"/>
      <c r="E52" s="5"/>
      <c r="F52" s="5">
        <v>0</v>
      </c>
    </row>
    <row r="53" spans="1:6" ht="45" x14ac:dyDescent="0.25">
      <c r="A53" s="4" t="s">
        <v>316</v>
      </c>
      <c r="B53" s="5">
        <v>45</v>
      </c>
      <c r="C53" s="5">
        <v>0</v>
      </c>
      <c r="D53" s="5"/>
      <c r="E53" s="5"/>
      <c r="F53" s="5">
        <v>0</v>
      </c>
    </row>
    <row r="54" spans="1:6" ht="45" x14ac:dyDescent="0.25">
      <c r="A54" s="6" t="s">
        <v>317</v>
      </c>
      <c r="B54" s="7">
        <v>46</v>
      </c>
      <c r="C54" s="7">
        <v>0</v>
      </c>
      <c r="D54" s="7"/>
      <c r="E54" s="7"/>
      <c r="F54" s="7">
        <v>0</v>
      </c>
    </row>
    <row r="55" spans="1:6" x14ac:dyDescent="0.25">
      <c r="A55" s="4" t="s">
        <v>318</v>
      </c>
      <c r="B55" s="5">
        <v>47</v>
      </c>
      <c r="C55" s="4" t="s">
        <v>18</v>
      </c>
      <c r="D55" s="4"/>
      <c r="E55" s="4"/>
      <c r="F55" s="4" t="s">
        <v>18</v>
      </c>
    </row>
    <row r="56" spans="1:6" x14ac:dyDescent="0.25">
      <c r="A56" s="4" t="s">
        <v>319</v>
      </c>
      <c r="B56" s="5">
        <v>48</v>
      </c>
      <c r="C56" s="4" t="s">
        <v>18</v>
      </c>
      <c r="D56" s="4"/>
      <c r="E56" s="4"/>
      <c r="F56" s="4" t="s">
        <v>18</v>
      </c>
    </row>
    <row r="57" spans="1:6" ht="30" x14ac:dyDescent="0.25">
      <c r="A57" s="4" t="s">
        <v>320</v>
      </c>
      <c r="B57" s="5">
        <v>49</v>
      </c>
      <c r="C57" s="4" t="s">
        <v>18</v>
      </c>
      <c r="D57" s="4"/>
      <c r="E57" s="4"/>
      <c r="F57" s="4" t="s">
        <v>18</v>
      </c>
    </row>
    <row r="58" spans="1:6" x14ac:dyDescent="0.25">
      <c r="A58" s="4" t="s">
        <v>321</v>
      </c>
      <c r="B58" s="5">
        <v>50</v>
      </c>
      <c r="C58" s="4" t="s">
        <v>18</v>
      </c>
      <c r="D58" s="4"/>
      <c r="E58" s="4"/>
      <c r="F58" s="4" t="s">
        <v>18</v>
      </c>
    </row>
    <row r="59" spans="1:6" x14ac:dyDescent="0.25">
      <c r="A59" s="4" t="s">
        <v>322</v>
      </c>
      <c r="B59" s="5">
        <v>51</v>
      </c>
      <c r="C59" s="4" t="s">
        <v>18</v>
      </c>
      <c r="D59" s="4"/>
      <c r="E59" s="4"/>
      <c r="F59" s="4" t="s">
        <v>18</v>
      </c>
    </row>
    <row r="60" spans="1:6" x14ac:dyDescent="0.25">
      <c r="A60" s="4" t="s">
        <v>323</v>
      </c>
      <c r="B60" s="5">
        <v>52</v>
      </c>
      <c r="C60" s="4" t="s">
        <v>18</v>
      </c>
      <c r="D60" s="4"/>
      <c r="E60" s="4"/>
      <c r="F60" s="4" t="s">
        <v>18</v>
      </c>
    </row>
    <row r="61" spans="1:6" ht="30" x14ac:dyDescent="0.25">
      <c r="A61" s="4" t="s">
        <v>324</v>
      </c>
      <c r="B61" s="5">
        <v>53</v>
      </c>
      <c r="C61" s="4" t="s">
        <v>18</v>
      </c>
      <c r="D61" s="4"/>
      <c r="E61" s="4"/>
      <c r="F61" s="4" t="s">
        <v>18</v>
      </c>
    </row>
    <row r="62" spans="1:6" x14ac:dyDescent="0.25">
      <c r="A62" s="4" t="s">
        <v>325</v>
      </c>
      <c r="B62" s="5">
        <v>54</v>
      </c>
      <c r="C62" s="4" t="s">
        <v>18</v>
      </c>
      <c r="D62" s="4"/>
      <c r="E62" s="4"/>
      <c r="F62" s="4" t="s">
        <v>18</v>
      </c>
    </row>
    <row r="63" spans="1:6" ht="30" x14ac:dyDescent="0.25">
      <c r="A63" s="4" t="s">
        <v>326</v>
      </c>
      <c r="B63" s="5">
        <v>55</v>
      </c>
      <c r="C63" s="4" t="s">
        <v>18</v>
      </c>
      <c r="D63" s="4"/>
      <c r="E63" s="4"/>
      <c r="F63" s="4" t="s">
        <v>18</v>
      </c>
    </row>
    <row r="64" spans="1:6" ht="30" x14ac:dyDescent="0.25">
      <c r="A64" s="4" t="s">
        <v>327</v>
      </c>
      <c r="B64" s="5">
        <v>56</v>
      </c>
      <c r="C64" s="4" t="s">
        <v>18</v>
      </c>
      <c r="D64" s="4"/>
      <c r="E64" s="4"/>
      <c r="F64" s="4" t="s">
        <v>18</v>
      </c>
    </row>
    <row r="65" spans="1:6" ht="45" x14ac:dyDescent="0.25">
      <c r="A65" s="6" t="s">
        <v>328</v>
      </c>
      <c r="B65" s="7">
        <v>57</v>
      </c>
      <c r="C65" s="7">
        <v>0</v>
      </c>
      <c r="D65" s="7"/>
      <c r="E65" s="7"/>
      <c r="F65" s="7">
        <v>0</v>
      </c>
    </row>
    <row r="66" spans="1:6" x14ac:dyDescent="0.25">
      <c r="A66" s="4" t="s">
        <v>329</v>
      </c>
      <c r="B66" s="5">
        <v>58</v>
      </c>
      <c r="C66" s="4" t="s">
        <v>18</v>
      </c>
      <c r="D66" s="4"/>
      <c r="E66" s="4"/>
      <c r="F66" s="4" t="s">
        <v>18</v>
      </c>
    </row>
    <row r="67" spans="1:6" x14ac:dyDescent="0.25">
      <c r="A67" s="4" t="s">
        <v>330</v>
      </c>
      <c r="B67" s="5">
        <v>59</v>
      </c>
      <c r="C67" s="4" t="s">
        <v>18</v>
      </c>
      <c r="D67" s="4"/>
      <c r="E67" s="4"/>
      <c r="F67" s="4" t="s">
        <v>18</v>
      </c>
    </row>
    <row r="68" spans="1:6" ht="30" x14ac:dyDescent="0.25">
      <c r="A68" s="4" t="s">
        <v>331</v>
      </c>
      <c r="B68" s="5">
        <v>60</v>
      </c>
      <c r="C68" s="4" t="s">
        <v>18</v>
      </c>
      <c r="D68" s="4"/>
      <c r="E68" s="4"/>
      <c r="F68" s="4" t="s">
        <v>18</v>
      </c>
    </row>
    <row r="69" spans="1:6" x14ac:dyDescent="0.25">
      <c r="A69" s="4" t="s">
        <v>332</v>
      </c>
      <c r="B69" s="5">
        <v>61</v>
      </c>
      <c r="C69" s="4" t="s">
        <v>18</v>
      </c>
      <c r="D69" s="4"/>
      <c r="E69" s="4"/>
      <c r="F69" s="4" t="s">
        <v>18</v>
      </c>
    </row>
    <row r="70" spans="1:6" x14ac:dyDescent="0.25">
      <c r="A70" s="4" t="s">
        <v>333</v>
      </c>
      <c r="B70" s="5">
        <v>62</v>
      </c>
      <c r="C70" s="4" t="s">
        <v>18</v>
      </c>
      <c r="D70" s="4"/>
      <c r="E70" s="4"/>
      <c r="F70" s="4" t="s">
        <v>18</v>
      </c>
    </row>
    <row r="71" spans="1:6" x14ac:dyDescent="0.25">
      <c r="A71" s="4" t="s">
        <v>334</v>
      </c>
      <c r="B71" s="5">
        <v>63</v>
      </c>
      <c r="C71" s="4" t="s">
        <v>18</v>
      </c>
      <c r="D71" s="4"/>
      <c r="E71" s="4"/>
      <c r="F71" s="4" t="s">
        <v>18</v>
      </c>
    </row>
    <row r="72" spans="1:6" ht="30" x14ac:dyDescent="0.25">
      <c r="A72" s="4" t="s">
        <v>335</v>
      </c>
      <c r="B72" s="5">
        <v>64</v>
      </c>
      <c r="C72" s="4" t="s">
        <v>18</v>
      </c>
      <c r="D72" s="4"/>
      <c r="E72" s="4"/>
      <c r="F72" s="4" t="s">
        <v>18</v>
      </c>
    </row>
    <row r="73" spans="1:6" x14ac:dyDescent="0.25">
      <c r="A73" s="4" t="s">
        <v>336</v>
      </c>
      <c r="B73" s="5">
        <v>65</v>
      </c>
      <c r="C73" s="4" t="s">
        <v>18</v>
      </c>
      <c r="D73" s="4"/>
      <c r="E73" s="4"/>
      <c r="F73" s="4" t="s">
        <v>18</v>
      </c>
    </row>
    <row r="74" spans="1:6" ht="30" x14ac:dyDescent="0.25">
      <c r="A74" s="4" t="s">
        <v>337</v>
      </c>
      <c r="B74" s="5">
        <v>66</v>
      </c>
      <c r="C74" s="4" t="s">
        <v>18</v>
      </c>
      <c r="D74" s="4"/>
      <c r="E74" s="4"/>
      <c r="F74" s="4" t="s">
        <v>18</v>
      </c>
    </row>
    <row r="75" spans="1:6" ht="30" x14ac:dyDescent="0.25">
      <c r="A75" s="4" t="s">
        <v>338</v>
      </c>
      <c r="B75" s="5">
        <v>67</v>
      </c>
      <c r="C75" s="4" t="s">
        <v>18</v>
      </c>
      <c r="D75" s="4"/>
      <c r="E75" s="4"/>
      <c r="F75" s="4" t="s">
        <v>18</v>
      </c>
    </row>
    <row r="76" spans="1:6" ht="30" x14ac:dyDescent="0.25">
      <c r="A76" s="6" t="s">
        <v>339</v>
      </c>
      <c r="B76" s="7">
        <v>68</v>
      </c>
      <c r="C76" s="7">
        <v>0</v>
      </c>
      <c r="D76" s="7"/>
      <c r="E76" s="7"/>
      <c r="F76" s="7">
        <v>0</v>
      </c>
    </row>
    <row r="77" spans="1:6" x14ac:dyDescent="0.25">
      <c r="A77" s="4" t="s">
        <v>340</v>
      </c>
      <c r="B77" s="5">
        <v>69</v>
      </c>
      <c r="C77" s="4" t="s">
        <v>18</v>
      </c>
      <c r="D77" s="4"/>
      <c r="E77" s="4"/>
      <c r="F77" s="4" t="s">
        <v>18</v>
      </c>
    </row>
    <row r="78" spans="1:6" x14ac:dyDescent="0.25">
      <c r="A78" s="4" t="s">
        <v>341</v>
      </c>
      <c r="B78" s="5">
        <v>70</v>
      </c>
      <c r="C78" s="4" t="s">
        <v>18</v>
      </c>
      <c r="D78" s="4"/>
      <c r="E78" s="4"/>
      <c r="F78" s="4" t="s">
        <v>18</v>
      </c>
    </row>
    <row r="79" spans="1:6" ht="30" x14ac:dyDescent="0.25">
      <c r="A79" s="4" t="s">
        <v>342</v>
      </c>
      <c r="B79" s="5">
        <v>71</v>
      </c>
      <c r="C79" s="4" t="s">
        <v>18</v>
      </c>
      <c r="D79" s="4"/>
      <c r="E79" s="4"/>
      <c r="F79" s="4" t="s">
        <v>18</v>
      </c>
    </row>
    <row r="80" spans="1:6" x14ac:dyDescent="0.25">
      <c r="A80" s="4" t="s">
        <v>343</v>
      </c>
      <c r="B80" s="5">
        <v>72</v>
      </c>
      <c r="C80" s="4" t="s">
        <v>18</v>
      </c>
      <c r="D80" s="4"/>
      <c r="E80" s="4"/>
      <c r="F80" s="4" t="s">
        <v>18</v>
      </c>
    </row>
    <row r="81" spans="1:6" x14ac:dyDescent="0.25">
      <c r="A81" s="4" t="s">
        <v>344</v>
      </c>
      <c r="B81" s="5">
        <v>73</v>
      </c>
      <c r="C81" s="4" t="s">
        <v>18</v>
      </c>
      <c r="D81" s="4"/>
      <c r="E81" s="4"/>
      <c r="F81" s="4" t="s">
        <v>18</v>
      </c>
    </row>
    <row r="82" spans="1:6" x14ac:dyDescent="0.25">
      <c r="A82" s="4" t="s">
        <v>345</v>
      </c>
      <c r="B82" s="5">
        <v>74</v>
      </c>
      <c r="C82" s="4" t="s">
        <v>18</v>
      </c>
      <c r="D82" s="4"/>
      <c r="E82" s="4"/>
      <c r="F82" s="4" t="s">
        <v>18</v>
      </c>
    </row>
    <row r="83" spans="1:6" ht="30" x14ac:dyDescent="0.25">
      <c r="A83" s="4" t="s">
        <v>346</v>
      </c>
      <c r="B83" s="5">
        <v>75</v>
      </c>
      <c r="C83" s="4" t="s">
        <v>18</v>
      </c>
      <c r="D83" s="4"/>
      <c r="E83" s="4"/>
      <c r="F83" s="4" t="s">
        <v>18</v>
      </c>
    </row>
    <row r="84" spans="1:6" x14ac:dyDescent="0.25">
      <c r="A84" s="4" t="s">
        <v>347</v>
      </c>
      <c r="B84" s="5">
        <v>76</v>
      </c>
      <c r="C84" s="4" t="s">
        <v>18</v>
      </c>
      <c r="D84" s="4"/>
      <c r="E84" s="4"/>
      <c r="F84" s="4" t="s">
        <v>18</v>
      </c>
    </row>
    <row r="85" spans="1:6" ht="30" x14ac:dyDescent="0.25">
      <c r="A85" s="4" t="s">
        <v>348</v>
      </c>
      <c r="B85" s="5">
        <v>77</v>
      </c>
      <c r="C85" s="4" t="s">
        <v>18</v>
      </c>
      <c r="D85" s="4"/>
      <c r="E85" s="4"/>
      <c r="F85" s="4" t="s">
        <v>18</v>
      </c>
    </row>
    <row r="86" spans="1:6" ht="30" x14ac:dyDescent="0.25">
      <c r="A86" s="4" t="s">
        <v>349</v>
      </c>
      <c r="B86" s="5">
        <v>78</v>
      </c>
      <c r="C86" s="4" t="s">
        <v>18</v>
      </c>
      <c r="D86" s="4"/>
      <c r="E86" s="4"/>
      <c r="F86" s="4" t="s">
        <v>18</v>
      </c>
    </row>
    <row r="87" spans="1:6" ht="30" x14ac:dyDescent="0.25">
      <c r="A87" s="6" t="s">
        <v>350</v>
      </c>
      <c r="B87" s="7">
        <v>79</v>
      </c>
      <c r="C87" s="7">
        <v>0</v>
      </c>
      <c r="D87" s="7"/>
      <c r="E87" s="7"/>
      <c r="F87" s="7">
        <v>0</v>
      </c>
    </row>
    <row r="88" spans="1:6" x14ac:dyDescent="0.25">
      <c r="A88" s="6" t="s">
        <v>351</v>
      </c>
      <c r="B88" s="7">
        <v>80</v>
      </c>
      <c r="C88" s="7">
        <v>0</v>
      </c>
      <c r="D88" s="7"/>
      <c r="E88" s="7"/>
      <c r="F88" s="7">
        <v>0</v>
      </c>
    </row>
    <row r="89" spans="1:6" x14ac:dyDescent="0.25">
      <c r="A89" s="4" t="s">
        <v>352</v>
      </c>
      <c r="B89" s="5">
        <v>81</v>
      </c>
      <c r="C89" s="4" t="s">
        <v>18</v>
      </c>
      <c r="D89" s="4"/>
      <c r="E89" s="4"/>
      <c r="F89" s="4" t="s">
        <v>18</v>
      </c>
    </row>
    <row r="90" spans="1:6" ht="30" x14ac:dyDescent="0.25">
      <c r="A90" s="4" t="s">
        <v>353</v>
      </c>
      <c r="B90" s="5">
        <v>82</v>
      </c>
      <c r="C90" s="4" t="s">
        <v>18</v>
      </c>
      <c r="D90" s="4"/>
      <c r="E90" s="4"/>
      <c r="F90" s="4" t="s">
        <v>18</v>
      </c>
    </row>
    <row r="91" spans="1:6" x14ac:dyDescent="0.25">
      <c r="A91" s="4" t="s">
        <v>354</v>
      </c>
      <c r="B91" s="5">
        <v>83</v>
      </c>
      <c r="C91" s="4" t="s">
        <v>18</v>
      </c>
      <c r="D91" s="4"/>
      <c r="E91" s="4"/>
      <c r="F91" s="4" t="s">
        <v>18</v>
      </c>
    </row>
    <row r="92" spans="1:6" x14ac:dyDescent="0.25">
      <c r="A92" s="4" t="s">
        <v>355</v>
      </c>
      <c r="B92" s="5">
        <v>84</v>
      </c>
      <c r="C92" s="4" t="s">
        <v>18</v>
      </c>
      <c r="D92" s="4"/>
      <c r="E92" s="4"/>
      <c r="F92" s="4" t="s">
        <v>18</v>
      </c>
    </row>
    <row r="93" spans="1:6" x14ac:dyDescent="0.25">
      <c r="A93" s="4" t="s">
        <v>356</v>
      </c>
      <c r="B93" s="5">
        <v>85</v>
      </c>
      <c r="C93" s="4" t="s">
        <v>18</v>
      </c>
      <c r="D93" s="4"/>
      <c r="E93" s="4"/>
      <c r="F93" s="4" t="s">
        <v>18</v>
      </c>
    </row>
    <row r="94" spans="1:6" x14ac:dyDescent="0.25">
      <c r="A94" s="4" t="s">
        <v>357</v>
      </c>
      <c r="B94" s="5">
        <v>86</v>
      </c>
      <c r="C94" s="4" t="s">
        <v>18</v>
      </c>
      <c r="D94" s="4"/>
      <c r="E94" s="4"/>
      <c r="F94" s="4" t="s">
        <v>18</v>
      </c>
    </row>
    <row r="95" spans="1:6" x14ac:dyDescent="0.25">
      <c r="A95" s="4" t="s">
        <v>358</v>
      </c>
      <c r="B95" s="5">
        <v>87</v>
      </c>
      <c r="C95" s="4" t="s">
        <v>18</v>
      </c>
      <c r="D95" s="4"/>
      <c r="E95" s="4"/>
      <c r="F95" s="4" t="s">
        <v>18</v>
      </c>
    </row>
    <row r="96" spans="1:6" x14ac:dyDescent="0.25">
      <c r="A96" s="4" t="s">
        <v>357</v>
      </c>
      <c r="B96" s="5">
        <v>88</v>
      </c>
      <c r="C96" s="4" t="s">
        <v>18</v>
      </c>
      <c r="D96" s="4"/>
      <c r="E96" s="4"/>
      <c r="F96" s="4" t="s">
        <v>18</v>
      </c>
    </row>
    <row r="97" spans="1:6" x14ac:dyDescent="0.25">
      <c r="A97" s="4" t="s">
        <v>359</v>
      </c>
      <c r="B97" s="5">
        <v>89</v>
      </c>
      <c r="C97" s="4" t="s">
        <v>18</v>
      </c>
      <c r="D97" s="4"/>
      <c r="E97" s="4"/>
      <c r="F97" s="4" t="s">
        <v>18</v>
      </c>
    </row>
    <row r="98" spans="1:6" x14ac:dyDescent="0.25">
      <c r="A98" s="4" t="s">
        <v>360</v>
      </c>
      <c r="B98" s="5">
        <v>90</v>
      </c>
      <c r="C98" s="4" t="s">
        <v>18</v>
      </c>
      <c r="D98" s="4"/>
      <c r="E98" s="4"/>
      <c r="F98" s="4" t="s">
        <v>18</v>
      </c>
    </row>
    <row r="99" spans="1:6" x14ac:dyDescent="0.25">
      <c r="A99" s="4" t="s">
        <v>361</v>
      </c>
      <c r="B99" s="5">
        <v>91</v>
      </c>
      <c r="C99" s="4" t="s">
        <v>18</v>
      </c>
      <c r="D99" s="4"/>
      <c r="E99" s="4"/>
      <c r="F99" s="4" t="s">
        <v>18</v>
      </c>
    </row>
    <row r="100" spans="1:6" x14ac:dyDescent="0.25">
      <c r="A100" s="6" t="s">
        <v>362</v>
      </c>
      <c r="B100" s="7">
        <v>92</v>
      </c>
      <c r="C100" s="7">
        <v>0</v>
      </c>
      <c r="D100" s="7"/>
      <c r="E100" s="7"/>
      <c r="F100" s="7">
        <v>0</v>
      </c>
    </row>
    <row r="101" spans="1:6" ht="30" x14ac:dyDescent="0.25">
      <c r="A101" s="4" t="s">
        <v>363</v>
      </c>
      <c r="B101" s="5">
        <v>93</v>
      </c>
      <c r="C101" s="4" t="s">
        <v>18</v>
      </c>
      <c r="D101" s="4"/>
      <c r="E101" s="4"/>
      <c r="F101" s="4" t="s">
        <v>18</v>
      </c>
    </row>
    <row r="102" spans="1:6" x14ac:dyDescent="0.25">
      <c r="A102" s="4" t="s">
        <v>364</v>
      </c>
      <c r="B102" s="5">
        <v>94</v>
      </c>
      <c r="C102" s="4" t="s">
        <v>18</v>
      </c>
      <c r="D102" s="4"/>
      <c r="E102" s="4"/>
      <c r="F102" s="4" t="s">
        <v>18</v>
      </c>
    </row>
    <row r="103" spans="1:6" ht="45" x14ac:dyDescent="0.25">
      <c r="A103" s="4" t="s">
        <v>365</v>
      </c>
      <c r="B103" s="5">
        <v>95</v>
      </c>
      <c r="C103" s="4" t="s">
        <v>18</v>
      </c>
      <c r="D103" s="4"/>
      <c r="E103" s="4"/>
      <c r="F103" s="4" t="s">
        <v>18</v>
      </c>
    </row>
    <row r="104" spans="1:6" x14ac:dyDescent="0.25">
      <c r="A104" s="4" t="s">
        <v>366</v>
      </c>
      <c r="B104" s="5">
        <v>96</v>
      </c>
      <c r="C104" s="4" t="s">
        <v>18</v>
      </c>
      <c r="D104" s="4"/>
      <c r="E104" s="4"/>
      <c r="F104" s="4" t="s">
        <v>18</v>
      </c>
    </row>
    <row r="105" spans="1:6" ht="30" x14ac:dyDescent="0.25">
      <c r="A105" s="4" t="s">
        <v>367</v>
      </c>
      <c r="B105" s="5">
        <v>97</v>
      </c>
      <c r="C105" s="4" t="s">
        <v>18</v>
      </c>
      <c r="D105" s="4"/>
      <c r="E105" s="4"/>
      <c r="F105" s="4" t="s">
        <v>18</v>
      </c>
    </row>
    <row r="106" spans="1:6" x14ac:dyDescent="0.25">
      <c r="A106" s="4" t="s">
        <v>368</v>
      </c>
      <c r="B106" s="5">
        <v>98</v>
      </c>
      <c r="C106" s="4" t="s">
        <v>18</v>
      </c>
      <c r="D106" s="4"/>
      <c r="E106" s="4"/>
      <c r="F106" s="4" t="s">
        <v>18</v>
      </c>
    </row>
    <row r="107" spans="1:6" ht="30" x14ac:dyDescent="0.25">
      <c r="A107" s="4" t="s">
        <v>369</v>
      </c>
      <c r="B107" s="5">
        <v>99</v>
      </c>
      <c r="C107" s="4" t="s">
        <v>18</v>
      </c>
      <c r="D107" s="4"/>
      <c r="E107" s="4"/>
      <c r="F107" s="4" t="s">
        <v>18</v>
      </c>
    </row>
    <row r="108" spans="1:6" ht="30" x14ac:dyDescent="0.25">
      <c r="A108" s="4" t="s">
        <v>370</v>
      </c>
      <c r="B108" s="5">
        <v>100</v>
      </c>
      <c r="C108" s="4" t="s">
        <v>18</v>
      </c>
      <c r="D108" s="4"/>
      <c r="E108" s="4"/>
      <c r="F108" s="4" t="s">
        <v>18</v>
      </c>
    </row>
    <row r="109" spans="1:6" x14ac:dyDescent="0.25">
      <c r="A109" s="4" t="s">
        <v>371</v>
      </c>
      <c r="B109" s="5">
        <v>101</v>
      </c>
      <c r="C109" s="4" t="s">
        <v>18</v>
      </c>
      <c r="D109" s="4"/>
      <c r="E109" s="4"/>
      <c r="F109" s="4" t="s">
        <v>18</v>
      </c>
    </row>
    <row r="110" spans="1:6" x14ac:dyDescent="0.25">
      <c r="A110" s="4" t="s">
        <v>372</v>
      </c>
      <c r="B110" s="5">
        <v>102</v>
      </c>
      <c r="C110" s="4" t="s">
        <v>18</v>
      </c>
      <c r="D110" s="4"/>
      <c r="E110" s="4"/>
      <c r="F110" s="4" t="s">
        <v>18</v>
      </c>
    </row>
    <row r="111" spans="1:6" ht="30" x14ac:dyDescent="0.25">
      <c r="A111" s="4" t="s">
        <v>373</v>
      </c>
      <c r="B111" s="5">
        <v>103</v>
      </c>
      <c r="C111" s="4" t="s">
        <v>18</v>
      </c>
      <c r="D111" s="4"/>
      <c r="E111" s="4"/>
      <c r="F111" s="4" t="s">
        <v>18</v>
      </c>
    </row>
    <row r="112" spans="1:6" x14ac:dyDescent="0.25">
      <c r="A112" s="4" t="s">
        <v>374</v>
      </c>
      <c r="B112" s="5">
        <v>104</v>
      </c>
      <c r="C112" s="4" t="s">
        <v>18</v>
      </c>
      <c r="D112" s="4"/>
      <c r="E112" s="4"/>
      <c r="F112" s="4" t="s">
        <v>18</v>
      </c>
    </row>
    <row r="113" spans="1:6" x14ac:dyDescent="0.25">
      <c r="A113" s="4" t="s">
        <v>375</v>
      </c>
      <c r="B113" s="5">
        <v>105</v>
      </c>
      <c r="C113" s="4" t="s">
        <v>18</v>
      </c>
      <c r="D113" s="4"/>
      <c r="E113" s="4"/>
      <c r="F113" s="4" t="s">
        <v>18</v>
      </c>
    </row>
    <row r="114" spans="1:6" x14ac:dyDescent="0.25">
      <c r="A114" s="4" t="s">
        <v>376</v>
      </c>
      <c r="B114" s="5">
        <v>106</v>
      </c>
      <c r="C114" s="4" t="s">
        <v>18</v>
      </c>
      <c r="D114" s="4"/>
      <c r="E114" s="4"/>
      <c r="F114" s="4" t="s">
        <v>18</v>
      </c>
    </row>
    <row r="115" spans="1:6" ht="30" x14ac:dyDescent="0.25">
      <c r="A115" s="4" t="s">
        <v>377</v>
      </c>
      <c r="B115" s="5">
        <v>107</v>
      </c>
      <c r="C115" s="4" t="s">
        <v>18</v>
      </c>
      <c r="D115" s="4"/>
      <c r="E115" s="4"/>
      <c r="F115" s="4" t="s">
        <v>18</v>
      </c>
    </row>
    <row r="116" spans="1:6" x14ac:dyDescent="0.25">
      <c r="A116" s="6" t="s">
        <v>378</v>
      </c>
      <c r="B116" s="7">
        <v>108</v>
      </c>
      <c r="C116" s="7">
        <v>0</v>
      </c>
      <c r="D116" s="7"/>
      <c r="E116" s="7"/>
      <c r="F116" s="7">
        <v>0</v>
      </c>
    </row>
    <row r="117" spans="1:6" x14ac:dyDescent="0.25">
      <c r="A117" s="4" t="s">
        <v>379</v>
      </c>
      <c r="B117" s="5">
        <v>109</v>
      </c>
      <c r="C117" s="4" t="s">
        <v>18</v>
      </c>
      <c r="D117" s="4"/>
      <c r="E117" s="4"/>
      <c r="F117" s="4" t="s">
        <v>18</v>
      </c>
    </row>
    <row r="118" spans="1:6" x14ac:dyDescent="0.25">
      <c r="A118" s="4" t="s">
        <v>380</v>
      </c>
      <c r="B118" s="5">
        <v>110</v>
      </c>
      <c r="C118" s="4" t="s">
        <v>18</v>
      </c>
      <c r="D118" s="4"/>
      <c r="E118" s="4"/>
      <c r="F118" s="4" t="s">
        <v>18</v>
      </c>
    </row>
    <row r="119" spans="1:6" x14ac:dyDescent="0.25">
      <c r="A119" s="4" t="s">
        <v>381</v>
      </c>
      <c r="B119" s="5">
        <v>111</v>
      </c>
      <c r="C119" s="4" t="s">
        <v>18</v>
      </c>
      <c r="D119" s="4"/>
      <c r="E119" s="4"/>
      <c r="F119" s="4" t="s">
        <v>18</v>
      </c>
    </row>
    <row r="120" spans="1:6" x14ac:dyDescent="0.25">
      <c r="A120" s="4" t="s">
        <v>382</v>
      </c>
      <c r="B120" s="5">
        <v>112</v>
      </c>
      <c r="C120" s="4" t="s">
        <v>18</v>
      </c>
      <c r="D120" s="4"/>
      <c r="E120" s="4"/>
      <c r="F120" s="4" t="s">
        <v>18</v>
      </c>
    </row>
    <row r="121" spans="1:6" x14ac:dyDescent="0.25">
      <c r="A121" s="4" t="s">
        <v>383</v>
      </c>
      <c r="B121" s="5">
        <v>113</v>
      </c>
      <c r="C121" s="4" t="s">
        <v>18</v>
      </c>
      <c r="D121" s="4"/>
      <c r="E121" s="4"/>
      <c r="F121" s="4" t="s">
        <v>18</v>
      </c>
    </row>
    <row r="122" spans="1:6" x14ac:dyDescent="0.25">
      <c r="A122" s="4" t="s">
        <v>384</v>
      </c>
      <c r="B122" s="5">
        <v>114</v>
      </c>
      <c r="C122" s="4" t="s">
        <v>18</v>
      </c>
      <c r="D122" s="4"/>
      <c r="E122" s="4"/>
      <c r="F122" s="4" t="s">
        <v>18</v>
      </c>
    </row>
    <row r="123" spans="1:6" x14ac:dyDescent="0.25">
      <c r="A123" s="6" t="s">
        <v>385</v>
      </c>
      <c r="B123" s="7">
        <v>115</v>
      </c>
      <c r="C123" s="7">
        <v>0</v>
      </c>
      <c r="D123" s="7"/>
      <c r="E123" s="7"/>
      <c r="F123" s="7">
        <v>0</v>
      </c>
    </row>
    <row r="124" spans="1:6" x14ac:dyDescent="0.25">
      <c r="A124" s="4" t="s">
        <v>386</v>
      </c>
      <c r="B124" s="5">
        <v>116</v>
      </c>
      <c r="C124" s="4" t="s">
        <v>18</v>
      </c>
      <c r="D124" s="4"/>
      <c r="E124" s="4"/>
      <c r="F124" s="4" t="s">
        <v>18</v>
      </c>
    </row>
    <row r="125" spans="1:6" x14ac:dyDescent="0.25">
      <c r="A125" s="4" t="s">
        <v>387</v>
      </c>
      <c r="B125" s="5">
        <v>117</v>
      </c>
      <c r="C125" s="4" t="s">
        <v>18</v>
      </c>
      <c r="D125" s="4"/>
      <c r="E125" s="4"/>
      <c r="F125" s="4" t="s">
        <v>18</v>
      </c>
    </row>
    <row r="126" spans="1:6" ht="30" x14ac:dyDescent="0.25">
      <c r="A126" s="4" t="s">
        <v>388</v>
      </c>
      <c r="B126" s="5">
        <v>118</v>
      </c>
      <c r="C126" s="4" t="s">
        <v>18</v>
      </c>
      <c r="D126" s="4"/>
      <c r="E126" s="4"/>
      <c r="F126" s="4" t="s">
        <v>18</v>
      </c>
    </row>
    <row r="127" spans="1:6" x14ac:dyDescent="0.25">
      <c r="A127" s="4" t="s">
        <v>389</v>
      </c>
      <c r="B127" s="5">
        <v>119</v>
      </c>
      <c r="C127" s="4" t="s">
        <v>18</v>
      </c>
      <c r="D127" s="4"/>
      <c r="E127" s="4"/>
      <c r="F127" s="4" t="s">
        <v>18</v>
      </c>
    </row>
    <row r="128" spans="1:6" ht="30" x14ac:dyDescent="0.25">
      <c r="A128" s="4" t="s">
        <v>390</v>
      </c>
      <c r="B128" s="5">
        <v>120</v>
      </c>
      <c r="C128" s="4" t="s">
        <v>18</v>
      </c>
      <c r="D128" s="4"/>
      <c r="E128" s="4"/>
      <c r="F128" s="4" t="s">
        <v>18</v>
      </c>
    </row>
    <row r="129" spans="1:6" x14ac:dyDescent="0.25">
      <c r="A129" s="4" t="s">
        <v>391</v>
      </c>
      <c r="B129" s="5">
        <v>121</v>
      </c>
      <c r="C129" s="4" t="s">
        <v>18</v>
      </c>
      <c r="D129" s="4"/>
      <c r="E129" s="4"/>
      <c r="F129" s="4" t="s">
        <v>18</v>
      </c>
    </row>
    <row r="130" spans="1:6" ht="30" x14ac:dyDescent="0.25">
      <c r="A130" s="4" t="s">
        <v>392</v>
      </c>
      <c r="B130" s="5">
        <v>122</v>
      </c>
      <c r="C130" s="4" t="s">
        <v>18</v>
      </c>
      <c r="D130" s="4"/>
      <c r="E130" s="4"/>
      <c r="F130" s="4" t="s">
        <v>18</v>
      </c>
    </row>
    <row r="131" spans="1:6" ht="30" x14ac:dyDescent="0.25">
      <c r="A131" s="4" t="s">
        <v>393</v>
      </c>
      <c r="B131" s="5">
        <v>123</v>
      </c>
      <c r="C131" s="4" t="s">
        <v>18</v>
      </c>
      <c r="D131" s="4"/>
      <c r="E131" s="4"/>
      <c r="F131" s="4" t="s">
        <v>18</v>
      </c>
    </row>
    <row r="132" spans="1:6" x14ac:dyDescent="0.25">
      <c r="A132" s="4" t="s">
        <v>394</v>
      </c>
      <c r="B132" s="5">
        <v>124</v>
      </c>
      <c r="C132" s="4" t="s">
        <v>18</v>
      </c>
      <c r="D132" s="4"/>
      <c r="E132" s="4"/>
      <c r="F132" s="4" t="s">
        <v>18</v>
      </c>
    </row>
    <row r="133" spans="1:6" x14ac:dyDescent="0.25">
      <c r="A133" s="4" t="s">
        <v>395</v>
      </c>
      <c r="B133" s="5">
        <v>125</v>
      </c>
      <c r="C133" s="4" t="s">
        <v>18</v>
      </c>
      <c r="D133" s="4"/>
      <c r="E133" s="4"/>
      <c r="F133" s="4" t="s">
        <v>18</v>
      </c>
    </row>
    <row r="134" spans="1:6" ht="45" x14ac:dyDescent="0.25">
      <c r="A134" s="4" t="s">
        <v>396</v>
      </c>
      <c r="B134" s="5">
        <v>126</v>
      </c>
      <c r="C134" s="4" t="s">
        <v>18</v>
      </c>
      <c r="D134" s="4"/>
      <c r="E134" s="4"/>
      <c r="F134" s="4" t="s">
        <v>18</v>
      </c>
    </row>
    <row r="135" spans="1:6" ht="45" x14ac:dyDescent="0.25">
      <c r="A135" s="4" t="s">
        <v>397</v>
      </c>
      <c r="B135" s="5">
        <v>127</v>
      </c>
      <c r="C135" s="4" t="s">
        <v>18</v>
      </c>
      <c r="D135" s="4"/>
      <c r="E135" s="4"/>
      <c r="F135" s="4" t="s">
        <v>18</v>
      </c>
    </row>
    <row r="136" spans="1:6" ht="45" x14ac:dyDescent="0.25">
      <c r="A136" s="4" t="s">
        <v>398</v>
      </c>
      <c r="B136" s="5">
        <v>128</v>
      </c>
      <c r="C136" s="4" t="s">
        <v>18</v>
      </c>
      <c r="D136" s="4"/>
      <c r="E136" s="4"/>
      <c r="F136" s="4" t="s">
        <v>18</v>
      </c>
    </row>
    <row r="137" spans="1:6" ht="45" x14ac:dyDescent="0.25">
      <c r="A137" s="4" t="s">
        <v>399</v>
      </c>
      <c r="B137" s="5">
        <v>129</v>
      </c>
      <c r="C137" s="4" t="s">
        <v>18</v>
      </c>
      <c r="D137" s="4"/>
      <c r="E137" s="4"/>
      <c r="F137" s="4" t="s">
        <v>18</v>
      </c>
    </row>
    <row r="138" spans="1:6" ht="45" x14ac:dyDescent="0.25">
      <c r="A138" s="4" t="s">
        <v>400</v>
      </c>
      <c r="B138" s="5">
        <v>130</v>
      </c>
      <c r="C138" s="4" t="s">
        <v>18</v>
      </c>
      <c r="D138" s="4"/>
      <c r="E138" s="4"/>
      <c r="F138" s="4" t="s">
        <v>18</v>
      </c>
    </row>
    <row r="139" spans="1:6" x14ac:dyDescent="0.25">
      <c r="A139" s="4" t="s">
        <v>401</v>
      </c>
      <c r="B139" s="5">
        <v>131</v>
      </c>
      <c r="C139" s="4" t="s">
        <v>18</v>
      </c>
      <c r="D139" s="4"/>
      <c r="E139" s="4"/>
      <c r="F139" s="4" t="s">
        <v>18</v>
      </c>
    </row>
    <row r="140" spans="1:6" x14ac:dyDescent="0.25">
      <c r="A140" s="4" t="s">
        <v>402</v>
      </c>
      <c r="B140" s="5">
        <v>132</v>
      </c>
      <c r="C140" s="4" t="s">
        <v>18</v>
      </c>
      <c r="D140" s="4"/>
      <c r="E140" s="4"/>
      <c r="F140" s="4" t="s">
        <v>18</v>
      </c>
    </row>
    <row r="141" spans="1:6" x14ac:dyDescent="0.25">
      <c r="A141" s="4" t="s">
        <v>403</v>
      </c>
      <c r="B141" s="5">
        <v>133</v>
      </c>
      <c r="C141" s="4" t="s">
        <v>18</v>
      </c>
      <c r="D141" s="4"/>
      <c r="E141" s="4"/>
      <c r="F141" s="4" t="s">
        <v>18</v>
      </c>
    </row>
    <row r="142" spans="1:6" x14ac:dyDescent="0.25">
      <c r="A142" s="4" t="s">
        <v>404</v>
      </c>
      <c r="B142" s="5">
        <v>134</v>
      </c>
      <c r="C142" s="4" t="s">
        <v>18</v>
      </c>
      <c r="D142" s="4"/>
      <c r="E142" s="4"/>
      <c r="F142" s="4" t="s">
        <v>18</v>
      </c>
    </row>
    <row r="143" spans="1:6" x14ac:dyDescent="0.25">
      <c r="A143" s="4" t="s">
        <v>405</v>
      </c>
      <c r="B143" s="5">
        <v>135</v>
      </c>
      <c r="C143" s="4" t="s">
        <v>18</v>
      </c>
      <c r="D143" s="4"/>
      <c r="E143" s="4"/>
      <c r="F143" s="4" t="s">
        <v>18</v>
      </c>
    </row>
    <row r="144" spans="1:6" ht="75" x14ac:dyDescent="0.25">
      <c r="A144" s="4" t="s">
        <v>406</v>
      </c>
      <c r="B144" s="5">
        <v>136</v>
      </c>
      <c r="C144" s="4" t="s">
        <v>18</v>
      </c>
      <c r="D144" s="4"/>
      <c r="E144" s="4"/>
      <c r="F144" s="4" t="s">
        <v>18</v>
      </c>
    </row>
    <row r="145" spans="1:6" x14ac:dyDescent="0.25">
      <c r="A145" s="4" t="s">
        <v>407</v>
      </c>
      <c r="B145" s="5">
        <v>137</v>
      </c>
      <c r="C145" s="4" t="s">
        <v>18</v>
      </c>
      <c r="D145" s="4"/>
      <c r="E145" s="4"/>
      <c r="F145" s="4" t="s">
        <v>18</v>
      </c>
    </row>
    <row r="146" spans="1:6" x14ac:dyDescent="0.25">
      <c r="A146" s="4" t="s">
        <v>408</v>
      </c>
      <c r="B146" s="5">
        <v>138</v>
      </c>
      <c r="C146" s="4" t="s">
        <v>18</v>
      </c>
      <c r="D146" s="4"/>
      <c r="E146" s="4"/>
      <c r="F146" s="4" t="s">
        <v>18</v>
      </c>
    </row>
    <row r="147" spans="1:6" x14ac:dyDescent="0.25">
      <c r="A147" s="4" t="s">
        <v>409</v>
      </c>
      <c r="B147" s="5">
        <v>139</v>
      </c>
      <c r="C147" s="4" t="s">
        <v>18</v>
      </c>
      <c r="D147" s="4"/>
      <c r="E147" s="4"/>
      <c r="F147" s="4" t="s">
        <v>18</v>
      </c>
    </row>
    <row r="148" spans="1:6" x14ac:dyDescent="0.25">
      <c r="A148" s="4" t="s">
        <v>410</v>
      </c>
      <c r="B148" s="5">
        <v>140</v>
      </c>
      <c r="C148" s="4" t="s">
        <v>18</v>
      </c>
      <c r="D148" s="4"/>
      <c r="E148" s="4"/>
      <c r="F148" s="4" t="s">
        <v>18</v>
      </c>
    </row>
    <row r="149" spans="1:6" ht="30" x14ac:dyDescent="0.25">
      <c r="A149" s="4" t="s">
        <v>411</v>
      </c>
      <c r="B149" s="5">
        <v>141</v>
      </c>
      <c r="C149" s="4" t="s">
        <v>18</v>
      </c>
      <c r="D149" s="4"/>
      <c r="E149" s="4"/>
      <c r="F149" s="4" t="s">
        <v>18</v>
      </c>
    </row>
    <row r="150" spans="1:6" x14ac:dyDescent="0.25">
      <c r="A150" s="6" t="s">
        <v>412</v>
      </c>
      <c r="B150" s="7">
        <v>142</v>
      </c>
      <c r="C150" s="7">
        <v>0</v>
      </c>
      <c r="D150" s="7"/>
      <c r="E150" s="7"/>
      <c r="F150" s="7">
        <v>0</v>
      </c>
    </row>
    <row r="151" spans="1:6" ht="30" x14ac:dyDescent="0.25">
      <c r="A151" s="4" t="s">
        <v>413</v>
      </c>
      <c r="B151" s="5">
        <v>143</v>
      </c>
      <c r="C151" s="4" t="s">
        <v>18</v>
      </c>
      <c r="D151" s="4"/>
      <c r="E151" s="4"/>
      <c r="F151" s="4" t="s">
        <v>18</v>
      </c>
    </row>
    <row r="152" spans="1:6" ht="30" x14ac:dyDescent="0.25">
      <c r="A152" s="4" t="s">
        <v>414</v>
      </c>
      <c r="B152" s="5">
        <v>144</v>
      </c>
      <c r="C152" s="4" t="s">
        <v>18</v>
      </c>
      <c r="D152" s="4"/>
      <c r="E152" s="4"/>
      <c r="F152" s="4" t="s">
        <v>18</v>
      </c>
    </row>
    <row r="153" spans="1:6" x14ac:dyDescent="0.25">
      <c r="A153" s="4" t="s">
        <v>415</v>
      </c>
      <c r="B153" s="5">
        <v>145</v>
      </c>
      <c r="C153" s="4" t="s">
        <v>18</v>
      </c>
      <c r="D153" s="4"/>
      <c r="E153" s="4"/>
      <c r="F153" s="4" t="s">
        <v>18</v>
      </c>
    </row>
    <row r="154" spans="1:6" x14ac:dyDescent="0.25">
      <c r="A154" s="4" t="s">
        <v>416</v>
      </c>
      <c r="B154" s="5">
        <v>146</v>
      </c>
      <c r="C154" s="4" t="s">
        <v>18</v>
      </c>
      <c r="D154" s="4"/>
      <c r="E154" s="4"/>
      <c r="F154" s="4" t="s">
        <v>18</v>
      </c>
    </row>
    <row r="155" spans="1:6" ht="30" x14ac:dyDescent="0.25">
      <c r="A155" s="6" t="s">
        <v>417</v>
      </c>
      <c r="B155" s="7">
        <v>147</v>
      </c>
      <c r="C155" s="7">
        <v>0</v>
      </c>
      <c r="D155" s="7"/>
      <c r="E155" s="7"/>
      <c r="F155" s="7">
        <v>0</v>
      </c>
    </row>
    <row r="156" spans="1:6" x14ac:dyDescent="0.25">
      <c r="A156" s="4" t="s">
        <v>418</v>
      </c>
      <c r="B156" s="5">
        <v>148</v>
      </c>
      <c r="C156" s="4" t="s">
        <v>18</v>
      </c>
      <c r="D156" s="4"/>
      <c r="E156" s="4"/>
      <c r="F156" s="4" t="s">
        <v>18</v>
      </c>
    </row>
    <row r="157" spans="1:6" ht="45" x14ac:dyDescent="0.25">
      <c r="A157" s="4" t="s">
        <v>419</v>
      </c>
      <c r="B157" s="5">
        <v>149</v>
      </c>
      <c r="C157" s="4" t="s">
        <v>18</v>
      </c>
      <c r="D157" s="4"/>
      <c r="E157" s="4"/>
      <c r="F157" s="4" t="s">
        <v>18</v>
      </c>
    </row>
    <row r="158" spans="1:6" x14ac:dyDescent="0.25">
      <c r="A158" s="4" t="s">
        <v>420</v>
      </c>
      <c r="B158" s="5">
        <v>150</v>
      </c>
      <c r="C158" s="4" t="s">
        <v>18</v>
      </c>
      <c r="D158" s="4"/>
      <c r="E158" s="4"/>
      <c r="F158" s="4" t="s">
        <v>18</v>
      </c>
    </row>
    <row r="159" spans="1:6" x14ac:dyDescent="0.25">
      <c r="A159" s="4" t="s">
        <v>421</v>
      </c>
      <c r="B159" s="5">
        <v>151</v>
      </c>
      <c r="C159" s="4" t="s">
        <v>18</v>
      </c>
      <c r="D159" s="4"/>
      <c r="E159" s="4"/>
      <c r="F159" s="4" t="s">
        <v>18</v>
      </c>
    </row>
    <row r="160" spans="1:6" x14ac:dyDescent="0.25">
      <c r="A160" s="4" t="s">
        <v>422</v>
      </c>
      <c r="B160" s="5">
        <v>152</v>
      </c>
      <c r="C160" s="4" t="s">
        <v>18</v>
      </c>
      <c r="D160" s="4"/>
      <c r="E160" s="4"/>
      <c r="F160" s="4" t="s">
        <v>18</v>
      </c>
    </row>
    <row r="161" spans="1:6" x14ac:dyDescent="0.25">
      <c r="A161" s="4" t="s">
        <v>423</v>
      </c>
      <c r="B161" s="5">
        <v>153</v>
      </c>
      <c r="C161" s="4" t="s">
        <v>18</v>
      </c>
      <c r="D161" s="4"/>
      <c r="E161" s="4"/>
      <c r="F161" s="4" t="s">
        <v>18</v>
      </c>
    </row>
    <row r="162" spans="1:6" ht="30" x14ac:dyDescent="0.25">
      <c r="A162" s="4" t="s">
        <v>424</v>
      </c>
      <c r="B162" s="5">
        <v>154</v>
      </c>
      <c r="C162" s="4" t="s">
        <v>18</v>
      </c>
      <c r="D162" s="4"/>
      <c r="E162" s="4"/>
      <c r="F162" s="4" t="s">
        <v>18</v>
      </c>
    </row>
    <row r="163" spans="1:6" x14ac:dyDescent="0.25">
      <c r="A163" s="4" t="s">
        <v>425</v>
      </c>
      <c r="B163" s="5">
        <v>155</v>
      </c>
      <c r="C163" s="4" t="s">
        <v>18</v>
      </c>
      <c r="D163" s="4"/>
      <c r="E163" s="4"/>
      <c r="F163" s="4" t="s">
        <v>18</v>
      </c>
    </row>
    <row r="164" spans="1:6" x14ac:dyDescent="0.25">
      <c r="A164" s="4" t="s">
        <v>426</v>
      </c>
      <c r="B164" s="5">
        <v>156</v>
      </c>
      <c r="C164" s="4" t="s">
        <v>18</v>
      </c>
      <c r="D164" s="4"/>
      <c r="E164" s="4"/>
      <c r="F164" s="4" t="s">
        <v>18</v>
      </c>
    </row>
    <row r="165" spans="1:6" x14ac:dyDescent="0.25">
      <c r="A165" s="4" t="s">
        <v>427</v>
      </c>
      <c r="B165" s="5">
        <v>157</v>
      </c>
      <c r="C165" s="4" t="s">
        <v>18</v>
      </c>
      <c r="D165" s="4"/>
      <c r="E165" s="4"/>
      <c r="F165" s="4" t="s">
        <v>18</v>
      </c>
    </row>
    <row r="166" spans="1:6" x14ac:dyDescent="0.25">
      <c r="A166" s="4" t="s">
        <v>428</v>
      </c>
      <c r="B166" s="5">
        <v>158</v>
      </c>
      <c r="C166" s="4" t="s">
        <v>18</v>
      </c>
      <c r="D166" s="4"/>
      <c r="E166" s="4"/>
      <c r="F166" s="4" t="s">
        <v>18</v>
      </c>
    </row>
    <row r="167" spans="1:6" x14ac:dyDescent="0.25">
      <c r="A167" s="4" t="s">
        <v>429</v>
      </c>
      <c r="B167" s="5">
        <v>159</v>
      </c>
      <c r="C167" s="4" t="s">
        <v>18</v>
      </c>
      <c r="D167" s="4"/>
      <c r="E167" s="4"/>
      <c r="F167" s="4" t="s">
        <v>18</v>
      </c>
    </row>
    <row r="168" spans="1:6" x14ac:dyDescent="0.25">
      <c r="A168" s="4" t="s">
        <v>430</v>
      </c>
      <c r="B168" s="5">
        <v>160</v>
      </c>
      <c r="C168" s="4" t="s">
        <v>18</v>
      </c>
      <c r="D168" s="4"/>
      <c r="E168" s="4"/>
      <c r="F168" s="4" t="s">
        <v>18</v>
      </c>
    </row>
    <row r="169" spans="1:6" x14ac:dyDescent="0.25">
      <c r="A169" s="4" t="s">
        <v>431</v>
      </c>
      <c r="B169" s="5">
        <v>161</v>
      </c>
      <c r="C169" s="4" t="s">
        <v>18</v>
      </c>
      <c r="D169" s="4"/>
      <c r="E169" s="4"/>
      <c r="F169" s="4" t="s">
        <v>18</v>
      </c>
    </row>
    <row r="170" spans="1:6" ht="60" x14ac:dyDescent="0.25">
      <c r="A170" s="4" t="s">
        <v>432</v>
      </c>
      <c r="B170" s="5">
        <v>162</v>
      </c>
      <c r="C170" s="4" t="s">
        <v>18</v>
      </c>
      <c r="D170" s="4"/>
      <c r="E170" s="4"/>
      <c r="F170" s="4" t="s">
        <v>18</v>
      </c>
    </row>
    <row r="171" spans="1:6" ht="30" x14ac:dyDescent="0.25">
      <c r="A171" s="4" t="s">
        <v>433</v>
      </c>
      <c r="B171" s="5">
        <v>163</v>
      </c>
      <c r="C171" s="4" t="s">
        <v>18</v>
      </c>
      <c r="D171" s="4"/>
      <c r="E171" s="4"/>
      <c r="F171" s="4" t="s">
        <v>18</v>
      </c>
    </row>
    <row r="172" spans="1:6" ht="30" x14ac:dyDescent="0.25">
      <c r="A172" s="6" t="s">
        <v>434</v>
      </c>
      <c r="B172" s="7">
        <v>164</v>
      </c>
      <c r="C172" s="7">
        <v>0</v>
      </c>
      <c r="D172" s="7"/>
      <c r="E172" s="7"/>
      <c r="F172" s="7">
        <v>0</v>
      </c>
    </row>
    <row r="173" spans="1:6" x14ac:dyDescent="0.25">
      <c r="A173" s="4" t="s">
        <v>435</v>
      </c>
      <c r="B173" s="5">
        <v>165</v>
      </c>
      <c r="C173" s="5">
        <v>0</v>
      </c>
      <c r="D173" s="5"/>
      <c r="E173" s="5"/>
      <c r="F173" s="5">
        <v>0</v>
      </c>
    </row>
    <row r="174" spans="1:6" x14ac:dyDescent="0.25">
      <c r="A174" s="4" t="s">
        <v>436</v>
      </c>
      <c r="B174" s="5">
        <v>166</v>
      </c>
      <c r="C174" s="4" t="s">
        <v>18</v>
      </c>
      <c r="D174" s="4"/>
      <c r="E174" s="4"/>
      <c r="F174" s="4" t="s">
        <v>18</v>
      </c>
    </row>
    <row r="175" spans="1:6" x14ac:dyDescent="0.25">
      <c r="A175" s="4" t="s">
        <v>437</v>
      </c>
      <c r="B175" s="5">
        <v>167</v>
      </c>
      <c r="C175" s="4" t="s">
        <v>18</v>
      </c>
      <c r="D175" s="4"/>
      <c r="E175" s="4"/>
      <c r="F175" s="4" t="s">
        <v>18</v>
      </c>
    </row>
    <row r="176" spans="1:6" x14ac:dyDescent="0.25">
      <c r="A176" s="4" t="s">
        <v>438</v>
      </c>
      <c r="B176" s="5">
        <v>168</v>
      </c>
      <c r="C176" s="4" t="s">
        <v>18</v>
      </c>
      <c r="D176" s="4"/>
      <c r="E176" s="4"/>
      <c r="F176" s="4" t="s">
        <v>18</v>
      </c>
    </row>
    <row r="177" spans="1:6" x14ac:dyDescent="0.25">
      <c r="A177" s="4" t="s">
        <v>439</v>
      </c>
      <c r="B177" s="5">
        <v>169</v>
      </c>
      <c r="C177" s="4" t="s">
        <v>18</v>
      </c>
      <c r="D177" s="4"/>
      <c r="E177" s="4"/>
      <c r="F177" s="4" t="s">
        <v>18</v>
      </c>
    </row>
    <row r="178" spans="1:6" x14ac:dyDescent="0.25">
      <c r="A178" s="4" t="s">
        <v>440</v>
      </c>
      <c r="B178" s="5">
        <v>170</v>
      </c>
      <c r="C178" s="4" t="s">
        <v>18</v>
      </c>
      <c r="D178" s="4"/>
      <c r="E178" s="4"/>
      <c r="F178" s="4" t="s">
        <v>18</v>
      </c>
    </row>
    <row r="179" spans="1:6" ht="45" x14ac:dyDescent="0.25">
      <c r="A179" s="4" t="s">
        <v>441</v>
      </c>
      <c r="B179" s="5">
        <v>171</v>
      </c>
      <c r="C179" s="4" t="s">
        <v>18</v>
      </c>
      <c r="D179" s="4"/>
      <c r="E179" s="4"/>
      <c r="F179" s="4" t="s">
        <v>18</v>
      </c>
    </row>
    <row r="180" spans="1:6" x14ac:dyDescent="0.25">
      <c r="A180" s="4" t="s">
        <v>442</v>
      </c>
      <c r="B180" s="5">
        <v>172</v>
      </c>
      <c r="C180" s="4" t="s">
        <v>18</v>
      </c>
      <c r="D180" s="4"/>
      <c r="E180" s="4"/>
      <c r="F180" s="4" t="s">
        <v>18</v>
      </c>
    </row>
    <row r="181" spans="1:6" x14ac:dyDescent="0.25">
      <c r="A181" s="4" t="s">
        <v>443</v>
      </c>
      <c r="B181" s="5">
        <v>173</v>
      </c>
      <c r="C181" s="4" t="s">
        <v>18</v>
      </c>
      <c r="D181" s="4"/>
      <c r="E181" s="4"/>
      <c r="F181" s="4" t="s">
        <v>18</v>
      </c>
    </row>
    <row r="182" spans="1:6" x14ac:dyDescent="0.25">
      <c r="A182" s="4" t="s">
        <v>444</v>
      </c>
      <c r="B182" s="5">
        <v>174</v>
      </c>
      <c r="C182" s="4" t="s">
        <v>18</v>
      </c>
      <c r="D182" s="4"/>
      <c r="E182" s="4"/>
      <c r="F182" s="4" t="s">
        <v>18</v>
      </c>
    </row>
    <row r="183" spans="1:6" x14ac:dyDescent="0.25">
      <c r="A183" s="4" t="s">
        <v>445</v>
      </c>
      <c r="B183" s="5">
        <v>175</v>
      </c>
      <c r="C183" s="4" t="s">
        <v>18</v>
      </c>
      <c r="D183" s="4"/>
      <c r="E183" s="4"/>
      <c r="F183" s="4" t="s">
        <v>18</v>
      </c>
    </row>
    <row r="184" spans="1:6" ht="60" x14ac:dyDescent="0.25">
      <c r="A184" s="4" t="s">
        <v>446</v>
      </c>
      <c r="B184" s="5">
        <v>176</v>
      </c>
      <c r="C184" s="4" t="s">
        <v>18</v>
      </c>
      <c r="D184" s="4"/>
      <c r="E184" s="4"/>
      <c r="F184" s="4" t="s">
        <v>18</v>
      </c>
    </row>
    <row r="185" spans="1:6" x14ac:dyDescent="0.25">
      <c r="A185" s="4" t="s">
        <v>447</v>
      </c>
      <c r="B185" s="5">
        <v>177</v>
      </c>
      <c r="C185" s="4" t="s">
        <v>18</v>
      </c>
      <c r="D185" s="4"/>
      <c r="E185" s="4"/>
      <c r="F185" s="4" t="s">
        <v>18</v>
      </c>
    </row>
    <row r="186" spans="1:6" x14ac:dyDescent="0.25">
      <c r="A186" s="4" t="s">
        <v>448</v>
      </c>
      <c r="B186" s="5">
        <v>178</v>
      </c>
      <c r="C186" s="4" t="s">
        <v>18</v>
      </c>
      <c r="D186" s="4"/>
      <c r="E186" s="4"/>
      <c r="F186" s="4" t="s">
        <v>18</v>
      </c>
    </row>
    <row r="187" spans="1:6" x14ac:dyDescent="0.25">
      <c r="A187" s="4" t="s">
        <v>449</v>
      </c>
      <c r="B187" s="5">
        <v>179</v>
      </c>
      <c r="C187" s="4" t="s">
        <v>18</v>
      </c>
      <c r="D187" s="4"/>
      <c r="E187" s="4"/>
      <c r="F187" s="4" t="s">
        <v>18</v>
      </c>
    </row>
    <row r="188" spans="1:6" x14ac:dyDescent="0.25">
      <c r="A188" s="4" t="s">
        <v>450</v>
      </c>
      <c r="B188" s="5">
        <v>180</v>
      </c>
      <c r="C188" s="4" t="s">
        <v>18</v>
      </c>
      <c r="D188" s="4"/>
      <c r="E188" s="4"/>
      <c r="F188" s="4" t="s">
        <v>18</v>
      </c>
    </row>
    <row r="189" spans="1:6" ht="30" x14ac:dyDescent="0.25">
      <c r="A189" s="4" t="s">
        <v>451</v>
      </c>
      <c r="B189" s="5">
        <v>181</v>
      </c>
      <c r="C189" s="4" t="s">
        <v>18</v>
      </c>
      <c r="D189" s="4"/>
      <c r="E189" s="4"/>
      <c r="F189" s="4" t="s">
        <v>18</v>
      </c>
    </row>
    <row r="190" spans="1:6" x14ac:dyDescent="0.25">
      <c r="A190" s="4" t="s">
        <v>452</v>
      </c>
      <c r="B190" s="5">
        <v>182</v>
      </c>
      <c r="C190" s="4" t="s">
        <v>18</v>
      </c>
      <c r="D190" s="4"/>
      <c r="E190" s="4"/>
      <c r="F190" s="4" t="s">
        <v>18</v>
      </c>
    </row>
    <row r="191" spans="1:6" x14ac:dyDescent="0.25">
      <c r="A191" s="4" t="s">
        <v>453</v>
      </c>
      <c r="B191" s="5">
        <v>183</v>
      </c>
      <c r="C191" s="4" t="s">
        <v>18</v>
      </c>
      <c r="D191" s="4"/>
      <c r="E191" s="4"/>
      <c r="F191" s="4" t="s">
        <v>18</v>
      </c>
    </row>
    <row r="192" spans="1:6" ht="30" x14ac:dyDescent="0.25">
      <c r="A192" s="6" t="s">
        <v>454</v>
      </c>
      <c r="B192" s="7">
        <v>184</v>
      </c>
      <c r="C192" s="7">
        <v>0</v>
      </c>
      <c r="D192" s="7"/>
      <c r="E192" s="7"/>
      <c r="F192" s="7">
        <v>0</v>
      </c>
    </row>
    <row r="193" spans="1:6" x14ac:dyDescent="0.25">
      <c r="A193" s="4" t="s">
        <v>455</v>
      </c>
      <c r="B193" s="5">
        <v>185</v>
      </c>
      <c r="C193" s="5">
        <v>0</v>
      </c>
      <c r="D193" s="5"/>
      <c r="E193" s="5"/>
      <c r="F193" s="5">
        <v>0</v>
      </c>
    </row>
    <row r="194" spans="1:6" x14ac:dyDescent="0.25">
      <c r="A194" s="4" t="s">
        <v>456</v>
      </c>
      <c r="B194" s="5">
        <v>186</v>
      </c>
      <c r="C194" s="5">
        <v>9000000</v>
      </c>
      <c r="D194" s="5">
        <v>-7938</v>
      </c>
      <c r="E194" s="5">
        <v>1199736</v>
      </c>
      <c r="F194" s="5">
        <v>10191798</v>
      </c>
    </row>
    <row r="195" spans="1:6" ht="30" x14ac:dyDescent="0.25">
      <c r="A195" s="4" t="s">
        <v>457</v>
      </c>
      <c r="B195" s="5">
        <v>187</v>
      </c>
      <c r="C195" s="4" t="s">
        <v>18</v>
      </c>
      <c r="D195" s="4"/>
      <c r="E195" s="4"/>
      <c r="F195" s="4" t="s">
        <v>18</v>
      </c>
    </row>
    <row r="196" spans="1:6" ht="30" x14ac:dyDescent="0.25">
      <c r="A196" s="4" t="s">
        <v>458</v>
      </c>
      <c r="B196" s="5">
        <v>188</v>
      </c>
      <c r="C196" s="4" t="s">
        <v>18</v>
      </c>
      <c r="D196" s="4"/>
      <c r="E196" s="4"/>
      <c r="F196" s="4" t="s">
        <v>18</v>
      </c>
    </row>
    <row r="197" spans="1:6" ht="30" x14ac:dyDescent="0.25">
      <c r="A197" s="4" t="s">
        <v>459</v>
      </c>
      <c r="B197" s="5">
        <v>189</v>
      </c>
      <c r="C197" s="5">
        <v>0</v>
      </c>
      <c r="D197" s="5"/>
      <c r="E197" s="5"/>
      <c r="F197" s="5">
        <v>0</v>
      </c>
    </row>
    <row r="198" spans="1:6" x14ac:dyDescent="0.25">
      <c r="A198" s="4" t="s">
        <v>460</v>
      </c>
      <c r="B198" s="5">
        <v>190</v>
      </c>
      <c r="C198" s="4" t="s">
        <v>18</v>
      </c>
      <c r="D198" s="4"/>
      <c r="E198" s="4"/>
      <c r="F198" s="4" t="s">
        <v>18</v>
      </c>
    </row>
    <row r="199" spans="1:6" x14ac:dyDescent="0.25">
      <c r="A199" s="4" t="s">
        <v>461</v>
      </c>
      <c r="B199" s="5">
        <v>191</v>
      </c>
      <c r="C199" s="5">
        <v>0</v>
      </c>
      <c r="D199" s="5"/>
      <c r="E199" s="5"/>
      <c r="F199" s="5">
        <v>0</v>
      </c>
    </row>
    <row r="200" spans="1:6" ht="30" x14ac:dyDescent="0.25">
      <c r="A200" s="4" t="s">
        <v>462</v>
      </c>
      <c r="B200" s="5">
        <v>192</v>
      </c>
      <c r="C200" s="4" t="s">
        <v>18</v>
      </c>
      <c r="D200" s="4"/>
      <c r="E200" s="4"/>
      <c r="F200" s="4" t="s">
        <v>18</v>
      </c>
    </row>
    <row r="201" spans="1:6" ht="30" x14ac:dyDescent="0.25">
      <c r="A201" s="4" t="s">
        <v>463</v>
      </c>
      <c r="B201" s="5">
        <v>193</v>
      </c>
      <c r="C201" s="4" t="s">
        <v>18</v>
      </c>
      <c r="D201" s="4"/>
      <c r="E201" s="4"/>
      <c r="F201" s="4" t="s">
        <v>18</v>
      </c>
    </row>
    <row r="202" spans="1:6" ht="30" x14ac:dyDescent="0.25">
      <c r="A202" s="4" t="s">
        <v>464</v>
      </c>
      <c r="B202" s="5">
        <v>194</v>
      </c>
      <c r="C202" s="4" t="s">
        <v>18</v>
      </c>
      <c r="D202" s="4"/>
      <c r="E202" s="4"/>
      <c r="F202" s="4" t="s">
        <v>18</v>
      </c>
    </row>
    <row r="203" spans="1:6" ht="30" x14ac:dyDescent="0.25">
      <c r="A203" s="4" t="s">
        <v>465</v>
      </c>
      <c r="B203" s="5">
        <v>195</v>
      </c>
      <c r="C203" s="4" t="s">
        <v>18</v>
      </c>
      <c r="D203" s="4"/>
      <c r="E203" s="4"/>
      <c r="F203" s="4" t="s">
        <v>18</v>
      </c>
    </row>
    <row r="204" spans="1:6" ht="30" x14ac:dyDescent="0.25">
      <c r="A204" s="4" t="s">
        <v>466</v>
      </c>
      <c r="B204" s="5">
        <v>196</v>
      </c>
      <c r="C204" s="4" t="s">
        <v>18</v>
      </c>
      <c r="D204" s="4"/>
      <c r="E204" s="4"/>
      <c r="F204" s="4" t="s">
        <v>18</v>
      </c>
    </row>
    <row r="205" spans="1:6" ht="30" x14ac:dyDescent="0.25">
      <c r="A205" s="4" t="s">
        <v>467</v>
      </c>
      <c r="B205" s="5">
        <v>197</v>
      </c>
      <c r="C205" s="4" t="s">
        <v>18</v>
      </c>
      <c r="D205" s="4"/>
      <c r="E205" s="4"/>
      <c r="F205" s="4" t="s">
        <v>18</v>
      </c>
    </row>
    <row r="206" spans="1:6" x14ac:dyDescent="0.25">
      <c r="A206" s="4" t="s">
        <v>468</v>
      </c>
      <c r="B206" s="5">
        <v>198</v>
      </c>
      <c r="C206" s="5">
        <v>0</v>
      </c>
      <c r="D206" s="5"/>
      <c r="E206" s="5"/>
      <c r="F206" s="5">
        <v>0</v>
      </c>
    </row>
    <row r="207" spans="1:6" x14ac:dyDescent="0.25">
      <c r="A207" s="4" t="s">
        <v>469</v>
      </c>
      <c r="B207" s="5">
        <v>199</v>
      </c>
      <c r="C207" s="5">
        <v>2430000</v>
      </c>
      <c r="D207" s="5"/>
      <c r="E207" s="5"/>
      <c r="F207" s="5">
        <v>2430000</v>
      </c>
    </row>
    <row r="208" spans="1:6" x14ac:dyDescent="0.25">
      <c r="A208" s="4" t="s">
        <v>470</v>
      </c>
      <c r="B208" s="5">
        <v>200</v>
      </c>
      <c r="C208" s="5">
        <v>0</v>
      </c>
      <c r="D208" s="5"/>
      <c r="E208" s="5"/>
      <c r="F208" s="5">
        <v>0</v>
      </c>
    </row>
    <row r="209" spans="1:6" ht="30" x14ac:dyDescent="0.25">
      <c r="A209" s="4" t="s">
        <v>471</v>
      </c>
      <c r="B209" s="5">
        <v>201</v>
      </c>
      <c r="C209" s="5">
        <v>0</v>
      </c>
      <c r="D209" s="5"/>
      <c r="E209" s="5"/>
      <c r="F209" s="5">
        <v>0</v>
      </c>
    </row>
    <row r="210" spans="1:6" x14ac:dyDescent="0.25">
      <c r="A210" s="4" t="s">
        <v>472</v>
      </c>
      <c r="B210" s="5">
        <v>202</v>
      </c>
      <c r="C210" s="4" t="s">
        <v>18</v>
      </c>
      <c r="D210" s="4"/>
      <c r="E210" s="4"/>
      <c r="F210" s="4" t="s">
        <v>18</v>
      </c>
    </row>
    <row r="211" spans="1:6" x14ac:dyDescent="0.25">
      <c r="A211" s="4" t="s">
        <v>473</v>
      </c>
      <c r="B211" s="5">
        <v>203</v>
      </c>
      <c r="C211" s="4" t="s">
        <v>18</v>
      </c>
      <c r="D211" s="4"/>
      <c r="E211" s="4"/>
      <c r="F211" s="4" t="s">
        <v>18</v>
      </c>
    </row>
    <row r="212" spans="1:6" ht="30" x14ac:dyDescent="0.25">
      <c r="A212" s="4" t="s">
        <v>474</v>
      </c>
      <c r="B212" s="5">
        <v>204</v>
      </c>
      <c r="C212" s="5">
        <v>150</v>
      </c>
      <c r="D212" s="5"/>
      <c r="E212" s="5"/>
      <c r="F212" s="5">
        <v>150</v>
      </c>
    </row>
    <row r="213" spans="1:6" x14ac:dyDescent="0.25">
      <c r="A213" s="4" t="s">
        <v>475</v>
      </c>
      <c r="B213" s="5">
        <v>205</v>
      </c>
      <c r="C213" s="4" t="s">
        <v>18</v>
      </c>
      <c r="D213" s="4"/>
      <c r="E213" s="4"/>
      <c r="F213" s="4" t="s">
        <v>18</v>
      </c>
    </row>
    <row r="214" spans="1:6" x14ac:dyDescent="0.25">
      <c r="A214" s="4" t="s">
        <v>476</v>
      </c>
      <c r="B214" s="5">
        <v>206</v>
      </c>
      <c r="C214" s="4" t="s">
        <v>18</v>
      </c>
      <c r="D214" s="4"/>
      <c r="E214" s="4"/>
      <c r="F214" s="4" t="s">
        <v>18</v>
      </c>
    </row>
    <row r="215" spans="1:6" ht="30" x14ac:dyDescent="0.25">
      <c r="A215" s="6" t="s">
        <v>477</v>
      </c>
      <c r="B215" s="7">
        <v>207</v>
      </c>
      <c r="C215" s="7">
        <v>150</v>
      </c>
      <c r="D215" s="7"/>
      <c r="E215" s="7"/>
      <c r="F215" s="7">
        <v>150</v>
      </c>
    </row>
    <row r="216" spans="1:6" ht="30" x14ac:dyDescent="0.25">
      <c r="A216" s="4" t="s">
        <v>478</v>
      </c>
      <c r="B216" s="5">
        <v>208</v>
      </c>
      <c r="C216" s="5">
        <v>0</v>
      </c>
      <c r="D216" s="5"/>
      <c r="E216" s="5"/>
      <c r="F216" s="5">
        <v>0</v>
      </c>
    </row>
    <row r="217" spans="1:6" ht="30" x14ac:dyDescent="0.25">
      <c r="A217" s="4" t="s">
        <v>479</v>
      </c>
      <c r="B217" s="5">
        <v>209</v>
      </c>
      <c r="C217" s="5">
        <v>0</v>
      </c>
      <c r="D217" s="5"/>
      <c r="E217" s="5"/>
      <c r="F217" s="5">
        <v>0</v>
      </c>
    </row>
    <row r="218" spans="1:6" ht="30" x14ac:dyDescent="0.25">
      <c r="A218" s="4" t="s">
        <v>480</v>
      </c>
      <c r="B218" s="5">
        <v>210</v>
      </c>
      <c r="C218" s="4" t="s">
        <v>18</v>
      </c>
      <c r="D218" s="4"/>
      <c r="E218" s="4"/>
      <c r="F218" s="4" t="s">
        <v>18</v>
      </c>
    </row>
    <row r="219" spans="1:6" ht="30" x14ac:dyDescent="0.25">
      <c r="A219" s="4" t="s">
        <v>481</v>
      </c>
      <c r="B219" s="5">
        <v>211</v>
      </c>
      <c r="C219" s="4" t="s">
        <v>18</v>
      </c>
      <c r="D219" s="4"/>
      <c r="E219" s="4"/>
      <c r="F219" s="4" t="s">
        <v>18</v>
      </c>
    </row>
    <row r="220" spans="1:6" x14ac:dyDescent="0.25">
      <c r="A220" s="4" t="s">
        <v>482</v>
      </c>
      <c r="B220" s="5">
        <v>212</v>
      </c>
      <c r="C220" s="4" t="s">
        <v>18</v>
      </c>
      <c r="D220" s="4"/>
      <c r="E220" s="4"/>
      <c r="F220" s="4" t="s">
        <v>18</v>
      </c>
    </row>
    <row r="221" spans="1:6" ht="30" x14ac:dyDescent="0.25">
      <c r="A221" s="4" t="s">
        <v>483</v>
      </c>
      <c r="B221" s="5">
        <v>213</v>
      </c>
      <c r="C221" s="4" t="s">
        <v>18</v>
      </c>
      <c r="D221" s="4"/>
      <c r="E221" s="4"/>
      <c r="F221" s="4" t="s">
        <v>18</v>
      </c>
    </row>
    <row r="222" spans="1:6" ht="30" x14ac:dyDescent="0.25">
      <c r="A222" s="4" t="s">
        <v>484</v>
      </c>
      <c r="B222" s="5">
        <v>214</v>
      </c>
      <c r="C222" s="4" t="s">
        <v>18</v>
      </c>
      <c r="D222" s="4"/>
      <c r="E222" s="4"/>
      <c r="F222" s="4" t="s">
        <v>18</v>
      </c>
    </row>
    <row r="223" spans="1:6" ht="30" x14ac:dyDescent="0.25">
      <c r="A223" s="6" t="s">
        <v>485</v>
      </c>
      <c r="B223" s="7">
        <v>215</v>
      </c>
      <c r="C223" s="7">
        <v>0</v>
      </c>
      <c r="D223" s="7"/>
      <c r="E223" s="7"/>
      <c r="F223" s="7">
        <v>0</v>
      </c>
    </row>
    <row r="224" spans="1:6" x14ac:dyDescent="0.25">
      <c r="A224" s="4" t="s">
        <v>486</v>
      </c>
      <c r="B224" s="5">
        <v>216</v>
      </c>
      <c r="C224" s="5">
        <v>0</v>
      </c>
      <c r="D224" s="5"/>
      <c r="E224" s="5"/>
      <c r="F224" s="5">
        <v>0</v>
      </c>
    </row>
    <row r="225" spans="1:6" x14ac:dyDescent="0.25">
      <c r="A225" s="4" t="s">
        <v>487</v>
      </c>
      <c r="B225" s="5">
        <v>217</v>
      </c>
      <c r="C225" s="5">
        <v>0</v>
      </c>
      <c r="D225" s="5"/>
      <c r="E225" s="5"/>
      <c r="F225" s="5">
        <v>0</v>
      </c>
    </row>
    <row r="226" spans="1:6" ht="90" x14ac:dyDescent="0.25">
      <c r="A226" s="4" t="s">
        <v>488</v>
      </c>
      <c r="B226" s="5">
        <v>218</v>
      </c>
      <c r="C226" s="4" t="s">
        <v>18</v>
      </c>
      <c r="D226" s="4"/>
      <c r="E226" s="4"/>
      <c r="F226" s="4" t="s">
        <v>18</v>
      </c>
    </row>
    <row r="227" spans="1:6" x14ac:dyDescent="0.25">
      <c r="A227" s="4" t="s">
        <v>489</v>
      </c>
      <c r="B227" s="5">
        <v>219</v>
      </c>
      <c r="C227" s="4" t="s">
        <v>18</v>
      </c>
      <c r="D227" s="4"/>
      <c r="E227" s="4"/>
      <c r="F227" s="4" t="s">
        <v>18</v>
      </c>
    </row>
    <row r="228" spans="1:6" ht="45" x14ac:dyDescent="0.25">
      <c r="A228" s="6" t="s">
        <v>490</v>
      </c>
      <c r="B228" s="7">
        <v>220</v>
      </c>
      <c r="C228" s="7">
        <v>11430150</v>
      </c>
      <c r="D228" s="7">
        <f>SUM(D193+D194+D197+D199+D206+D207+D208+D211+D223+D224+D225)</f>
        <v>-7938</v>
      </c>
      <c r="E228" s="7">
        <v>1199736</v>
      </c>
      <c r="F228" s="7">
        <v>12621948</v>
      </c>
    </row>
    <row r="229" spans="1:6" x14ac:dyDescent="0.25">
      <c r="A229" s="4" t="s">
        <v>491</v>
      </c>
      <c r="B229" s="5">
        <v>221</v>
      </c>
      <c r="C229" s="5">
        <v>0</v>
      </c>
      <c r="D229" s="5"/>
      <c r="E229" s="5"/>
      <c r="F229" s="5">
        <v>0</v>
      </c>
    </row>
    <row r="230" spans="1:6" ht="30" x14ac:dyDescent="0.25">
      <c r="A230" s="4" t="s">
        <v>492</v>
      </c>
      <c r="B230" s="5">
        <v>222</v>
      </c>
      <c r="C230" s="4" t="s">
        <v>18</v>
      </c>
      <c r="D230" s="4"/>
      <c r="E230" s="4"/>
      <c r="F230" s="4" t="s">
        <v>18</v>
      </c>
    </row>
    <row r="231" spans="1:6" x14ac:dyDescent="0.25">
      <c r="A231" s="4" t="s">
        <v>493</v>
      </c>
      <c r="B231" s="5">
        <v>223</v>
      </c>
      <c r="C231" s="5">
        <v>0</v>
      </c>
      <c r="D231" s="5"/>
      <c r="E231" s="5"/>
      <c r="F231" s="5">
        <v>0</v>
      </c>
    </row>
    <row r="232" spans="1:6" x14ac:dyDescent="0.25">
      <c r="A232" s="4" t="s">
        <v>494</v>
      </c>
      <c r="B232" s="5">
        <v>224</v>
      </c>
      <c r="C232" s="4" t="s">
        <v>18</v>
      </c>
      <c r="D232" s="4"/>
      <c r="E232" s="4"/>
      <c r="F232" s="4" t="s">
        <v>18</v>
      </c>
    </row>
    <row r="233" spans="1:6" x14ac:dyDescent="0.25">
      <c r="A233" s="4" t="s">
        <v>495</v>
      </c>
      <c r="B233" s="5">
        <v>225</v>
      </c>
      <c r="C233" s="5">
        <v>0</v>
      </c>
      <c r="D233" s="5"/>
      <c r="E233" s="5"/>
      <c r="F233" s="5">
        <v>0</v>
      </c>
    </row>
    <row r="234" spans="1:6" x14ac:dyDescent="0.25">
      <c r="A234" s="4" t="s">
        <v>496</v>
      </c>
      <c r="B234" s="5">
        <v>226</v>
      </c>
      <c r="C234" s="5">
        <v>0</v>
      </c>
      <c r="D234" s="5"/>
      <c r="E234" s="5"/>
      <c r="F234" s="5">
        <v>0</v>
      </c>
    </row>
    <row r="235" spans="1:6" x14ac:dyDescent="0.25">
      <c r="A235" s="4" t="s">
        <v>497</v>
      </c>
      <c r="B235" s="5">
        <v>227</v>
      </c>
      <c r="C235" s="4" t="s">
        <v>18</v>
      </c>
      <c r="D235" s="4"/>
      <c r="E235" s="4"/>
      <c r="F235" s="4" t="s">
        <v>18</v>
      </c>
    </row>
    <row r="236" spans="1:6" ht="30" x14ac:dyDescent="0.25">
      <c r="A236" s="4" t="s">
        <v>498</v>
      </c>
      <c r="B236" s="5">
        <v>228</v>
      </c>
      <c r="C236" s="5">
        <v>0</v>
      </c>
      <c r="D236" s="5"/>
      <c r="E236" s="5"/>
      <c r="F236" s="5">
        <v>0</v>
      </c>
    </row>
    <row r="237" spans="1:6" ht="30" x14ac:dyDescent="0.25">
      <c r="A237" s="6" t="s">
        <v>499</v>
      </c>
      <c r="B237" s="7">
        <v>229</v>
      </c>
      <c r="C237" s="7">
        <v>0</v>
      </c>
      <c r="D237" s="7"/>
      <c r="E237" s="7"/>
      <c r="F237" s="7">
        <v>0</v>
      </c>
    </row>
    <row r="238" spans="1:6" ht="45" x14ac:dyDescent="0.25">
      <c r="A238" s="4" t="s">
        <v>500</v>
      </c>
      <c r="B238" s="5">
        <v>230</v>
      </c>
      <c r="C238" s="5">
        <v>0</v>
      </c>
      <c r="D238" s="5"/>
      <c r="E238" s="5"/>
      <c r="F238" s="5">
        <v>0</v>
      </c>
    </row>
    <row r="239" spans="1:6" ht="30" x14ac:dyDescent="0.25">
      <c r="A239" s="4" t="s">
        <v>501</v>
      </c>
      <c r="B239" s="5">
        <v>231</v>
      </c>
      <c r="C239" s="5">
        <v>0</v>
      </c>
      <c r="D239" s="5"/>
      <c r="E239" s="5"/>
      <c r="F239" s="5">
        <v>0</v>
      </c>
    </row>
    <row r="240" spans="1:6" ht="45" x14ac:dyDescent="0.25">
      <c r="A240" s="4" t="s">
        <v>502</v>
      </c>
      <c r="B240" s="5">
        <v>232</v>
      </c>
      <c r="C240" s="5">
        <v>0</v>
      </c>
      <c r="D240" s="5"/>
      <c r="E240" s="5"/>
      <c r="F240" s="5">
        <v>0</v>
      </c>
    </row>
    <row r="241" spans="1:6" ht="45" x14ac:dyDescent="0.25">
      <c r="A241" s="6" t="s">
        <v>503</v>
      </c>
      <c r="B241" s="7">
        <v>233</v>
      </c>
      <c r="C241" s="7">
        <v>0</v>
      </c>
      <c r="D241" s="7"/>
      <c r="E241" s="7"/>
      <c r="F241" s="7">
        <v>0</v>
      </c>
    </row>
    <row r="242" spans="1:6" x14ac:dyDescent="0.25">
      <c r="A242" s="4" t="s">
        <v>504</v>
      </c>
      <c r="B242" s="5">
        <v>234</v>
      </c>
      <c r="C242" s="4" t="s">
        <v>18</v>
      </c>
      <c r="D242" s="4"/>
      <c r="E242" s="4"/>
      <c r="F242" s="4" t="s">
        <v>18</v>
      </c>
    </row>
    <row r="243" spans="1:6" x14ac:dyDescent="0.25">
      <c r="A243" s="4" t="s">
        <v>505</v>
      </c>
      <c r="B243" s="5">
        <v>235</v>
      </c>
      <c r="C243" s="4" t="s">
        <v>18</v>
      </c>
      <c r="D243" s="4"/>
      <c r="E243" s="4"/>
      <c r="F243" s="4" t="s">
        <v>18</v>
      </c>
    </row>
    <row r="244" spans="1:6" x14ac:dyDescent="0.25">
      <c r="A244" s="4" t="s">
        <v>506</v>
      </c>
      <c r="B244" s="5">
        <v>236</v>
      </c>
      <c r="C244" s="4" t="s">
        <v>18</v>
      </c>
      <c r="D244" s="4"/>
      <c r="E244" s="4"/>
      <c r="F244" s="4" t="s">
        <v>18</v>
      </c>
    </row>
    <row r="245" spans="1:6" x14ac:dyDescent="0.25">
      <c r="A245" s="4" t="s">
        <v>507</v>
      </c>
      <c r="B245" s="5">
        <v>237</v>
      </c>
      <c r="C245" s="4" t="s">
        <v>18</v>
      </c>
      <c r="D245" s="4"/>
      <c r="E245" s="4"/>
      <c r="F245" s="4" t="s">
        <v>18</v>
      </c>
    </row>
    <row r="246" spans="1:6" x14ac:dyDescent="0.25">
      <c r="A246" s="4" t="s">
        <v>508</v>
      </c>
      <c r="B246" s="5">
        <v>238</v>
      </c>
      <c r="C246" s="4" t="s">
        <v>18</v>
      </c>
      <c r="D246" s="4"/>
      <c r="E246" s="4"/>
      <c r="F246" s="4" t="s">
        <v>18</v>
      </c>
    </row>
    <row r="247" spans="1:6" ht="30" x14ac:dyDescent="0.25">
      <c r="A247" s="4" t="s">
        <v>509</v>
      </c>
      <c r="B247" s="5">
        <v>239</v>
      </c>
      <c r="C247" s="4" t="s">
        <v>18</v>
      </c>
      <c r="D247" s="4"/>
      <c r="E247" s="4"/>
      <c r="F247" s="4" t="s">
        <v>18</v>
      </c>
    </row>
    <row r="248" spans="1:6" ht="30" x14ac:dyDescent="0.25">
      <c r="A248" s="4" t="s">
        <v>510</v>
      </c>
      <c r="B248" s="5">
        <v>240</v>
      </c>
      <c r="C248" s="4" t="s">
        <v>18</v>
      </c>
      <c r="D248" s="4"/>
      <c r="E248" s="4"/>
      <c r="F248" s="4" t="s">
        <v>18</v>
      </c>
    </row>
    <row r="249" spans="1:6" x14ac:dyDescent="0.25">
      <c r="A249" s="4" t="s">
        <v>511</v>
      </c>
      <c r="B249" s="5">
        <v>241</v>
      </c>
      <c r="C249" s="4" t="s">
        <v>18</v>
      </c>
      <c r="D249" s="4"/>
      <c r="E249" s="4"/>
      <c r="F249" s="4" t="s">
        <v>18</v>
      </c>
    </row>
    <row r="250" spans="1:6" x14ac:dyDescent="0.25">
      <c r="A250" s="4" t="s">
        <v>512</v>
      </c>
      <c r="B250" s="5">
        <v>242</v>
      </c>
      <c r="C250" s="4" t="s">
        <v>18</v>
      </c>
      <c r="D250" s="4"/>
      <c r="E250" s="4"/>
      <c r="F250" s="4" t="s">
        <v>18</v>
      </c>
    </row>
    <row r="251" spans="1:6" ht="30" x14ac:dyDescent="0.25">
      <c r="A251" s="6" t="s">
        <v>513</v>
      </c>
      <c r="B251" s="7">
        <v>243</v>
      </c>
      <c r="C251" s="7">
        <v>0</v>
      </c>
      <c r="D251" s="7"/>
      <c r="E251" s="7"/>
      <c r="F251" s="7">
        <v>0</v>
      </c>
    </row>
    <row r="252" spans="1:6" x14ac:dyDescent="0.25">
      <c r="A252" s="4" t="s">
        <v>514</v>
      </c>
      <c r="B252" s="5">
        <v>244</v>
      </c>
      <c r="C252" s="4" t="s">
        <v>18</v>
      </c>
      <c r="D252" s="4"/>
      <c r="E252" s="4"/>
      <c r="F252" s="4" t="s">
        <v>18</v>
      </c>
    </row>
    <row r="253" spans="1:6" x14ac:dyDescent="0.25">
      <c r="A253" s="4" t="s">
        <v>515</v>
      </c>
      <c r="B253" s="5">
        <v>245</v>
      </c>
      <c r="C253" s="4" t="s">
        <v>18</v>
      </c>
      <c r="D253" s="4"/>
      <c r="E253" s="4"/>
      <c r="F253" s="4" t="s">
        <v>18</v>
      </c>
    </row>
    <row r="254" spans="1:6" x14ac:dyDescent="0.25">
      <c r="A254" s="4" t="s">
        <v>516</v>
      </c>
      <c r="B254" s="5">
        <v>246</v>
      </c>
      <c r="C254" s="4" t="s">
        <v>18</v>
      </c>
      <c r="D254" s="4"/>
      <c r="E254" s="4"/>
      <c r="F254" s="4" t="s">
        <v>18</v>
      </c>
    </row>
    <row r="255" spans="1:6" x14ac:dyDescent="0.25">
      <c r="A255" s="4" t="s">
        <v>517</v>
      </c>
      <c r="B255" s="5">
        <v>247</v>
      </c>
      <c r="C255" s="4" t="s">
        <v>18</v>
      </c>
      <c r="D255" s="4"/>
      <c r="E255" s="4"/>
      <c r="F255" s="4" t="s">
        <v>18</v>
      </c>
    </row>
    <row r="256" spans="1:6" x14ac:dyDescent="0.25">
      <c r="A256" s="4" t="s">
        <v>518</v>
      </c>
      <c r="B256" s="5">
        <v>248</v>
      </c>
      <c r="C256" s="4" t="s">
        <v>18</v>
      </c>
      <c r="D256" s="4"/>
      <c r="E256" s="4"/>
      <c r="F256" s="4" t="s">
        <v>18</v>
      </c>
    </row>
    <row r="257" spans="1:6" ht="30" x14ac:dyDescent="0.25">
      <c r="A257" s="4" t="s">
        <v>519</v>
      </c>
      <c r="B257" s="5">
        <v>249</v>
      </c>
      <c r="C257" s="4" t="s">
        <v>18</v>
      </c>
      <c r="D257" s="4"/>
      <c r="E257" s="4"/>
      <c r="F257" s="4" t="s">
        <v>18</v>
      </c>
    </row>
    <row r="258" spans="1:6" ht="30" x14ac:dyDescent="0.25">
      <c r="A258" s="4" t="s">
        <v>520</v>
      </c>
      <c r="B258" s="5">
        <v>250</v>
      </c>
      <c r="C258" s="4" t="s">
        <v>18</v>
      </c>
      <c r="D258" s="4"/>
      <c r="E258" s="4"/>
      <c r="F258" s="4" t="s">
        <v>18</v>
      </c>
    </row>
    <row r="259" spans="1:6" x14ac:dyDescent="0.25">
      <c r="A259" s="4" t="s">
        <v>521</v>
      </c>
      <c r="B259" s="5">
        <v>251</v>
      </c>
      <c r="C259" s="4" t="s">
        <v>18</v>
      </c>
      <c r="D259" s="4"/>
      <c r="E259" s="4"/>
      <c r="F259" s="4" t="s">
        <v>18</v>
      </c>
    </row>
    <row r="260" spans="1:6" x14ac:dyDescent="0.25">
      <c r="A260" s="4" t="s">
        <v>522</v>
      </c>
      <c r="B260" s="5">
        <v>252</v>
      </c>
      <c r="C260" s="4" t="s">
        <v>18</v>
      </c>
      <c r="D260" s="4"/>
      <c r="E260" s="4"/>
      <c r="F260" s="4" t="s">
        <v>18</v>
      </c>
    </row>
    <row r="261" spans="1:6" x14ac:dyDescent="0.25">
      <c r="A261" s="4" t="s">
        <v>523</v>
      </c>
      <c r="B261" s="5">
        <v>253</v>
      </c>
      <c r="C261" s="4" t="s">
        <v>18</v>
      </c>
      <c r="D261" s="4"/>
      <c r="E261" s="4"/>
      <c r="F261" s="4" t="s">
        <v>18</v>
      </c>
    </row>
    <row r="262" spans="1:6" x14ac:dyDescent="0.25">
      <c r="A262" s="4" t="s">
        <v>524</v>
      </c>
      <c r="B262" s="5">
        <v>254</v>
      </c>
      <c r="C262" s="4" t="s">
        <v>18</v>
      </c>
      <c r="D262" s="4"/>
      <c r="E262" s="4"/>
      <c r="F262" s="4" t="s">
        <v>18</v>
      </c>
    </row>
    <row r="263" spans="1:6" ht="30" x14ac:dyDescent="0.25">
      <c r="A263" s="6" t="s">
        <v>525</v>
      </c>
      <c r="B263" s="7">
        <v>255</v>
      </c>
      <c r="C263" s="7">
        <v>0</v>
      </c>
      <c r="D263" s="7"/>
      <c r="E263" s="7"/>
      <c r="F263" s="7">
        <v>0</v>
      </c>
    </row>
    <row r="264" spans="1:6" ht="45" x14ac:dyDescent="0.25">
      <c r="A264" s="4" t="s">
        <v>526</v>
      </c>
      <c r="B264" s="5">
        <v>256</v>
      </c>
      <c r="C264" s="5">
        <v>0</v>
      </c>
      <c r="D264" s="5"/>
      <c r="E264" s="5"/>
      <c r="F264" s="5">
        <v>0</v>
      </c>
    </row>
    <row r="265" spans="1:6" ht="30" x14ac:dyDescent="0.25">
      <c r="A265" s="4" t="s">
        <v>527</v>
      </c>
      <c r="B265" s="5">
        <v>257</v>
      </c>
      <c r="C265" s="5">
        <v>0</v>
      </c>
      <c r="D265" s="5"/>
      <c r="E265" s="5"/>
      <c r="F265" s="5">
        <v>0</v>
      </c>
    </row>
    <row r="266" spans="1:6" ht="45" x14ac:dyDescent="0.25">
      <c r="A266" s="4" t="s">
        <v>528</v>
      </c>
      <c r="B266" s="5">
        <v>258</v>
      </c>
      <c r="C266" s="5">
        <v>0</v>
      </c>
      <c r="D266" s="5"/>
      <c r="E266" s="5"/>
      <c r="F266" s="5">
        <v>0</v>
      </c>
    </row>
    <row r="267" spans="1:6" ht="45" x14ac:dyDescent="0.25">
      <c r="A267" s="6" t="s">
        <v>529</v>
      </c>
      <c r="B267" s="7">
        <v>259</v>
      </c>
      <c r="C267" s="7">
        <v>0</v>
      </c>
      <c r="D267" s="7"/>
      <c r="E267" s="7"/>
      <c r="F267" s="7">
        <v>0</v>
      </c>
    </row>
    <row r="268" spans="1:6" x14ac:dyDescent="0.25">
      <c r="A268" s="4" t="s">
        <v>530</v>
      </c>
      <c r="B268" s="5">
        <v>260</v>
      </c>
      <c r="C268" s="4" t="s">
        <v>18</v>
      </c>
      <c r="D268" s="4"/>
      <c r="E268" s="4"/>
      <c r="F268" s="4" t="s">
        <v>18</v>
      </c>
    </row>
    <row r="269" spans="1:6" x14ac:dyDescent="0.25">
      <c r="A269" s="4" t="s">
        <v>531</v>
      </c>
      <c r="B269" s="5">
        <v>261</v>
      </c>
      <c r="C269" s="4" t="s">
        <v>18</v>
      </c>
      <c r="D269" s="4"/>
      <c r="E269" s="4"/>
      <c r="F269" s="4" t="s">
        <v>18</v>
      </c>
    </row>
    <row r="270" spans="1:6" x14ac:dyDescent="0.25">
      <c r="A270" s="4" t="s">
        <v>532</v>
      </c>
      <c r="B270" s="5">
        <v>262</v>
      </c>
      <c r="C270" s="4" t="s">
        <v>18</v>
      </c>
      <c r="D270" s="4"/>
      <c r="E270" s="4"/>
      <c r="F270" s="4" t="s">
        <v>18</v>
      </c>
    </row>
    <row r="271" spans="1:6" x14ac:dyDescent="0.25">
      <c r="A271" s="4" t="s">
        <v>533</v>
      </c>
      <c r="B271" s="5">
        <v>263</v>
      </c>
      <c r="C271" s="4" t="s">
        <v>18</v>
      </c>
      <c r="D271" s="4"/>
      <c r="E271" s="4"/>
      <c r="F271" s="4" t="s">
        <v>18</v>
      </c>
    </row>
    <row r="272" spans="1:6" x14ac:dyDescent="0.25">
      <c r="A272" s="4" t="s">
        <v>534</v>
      </c>
      <c r="B272" s="5">
        <v>264</v>
      </c>
      <c r="C272" s="4" t="s">
        <v>18</v>
      </c>
      <c r="D272" s="4"/>
      <c r="E272" s="4"/>
      <c r="F272" s="4" t="s">
        <v>18</v>
      </c>
    </row>
    <row r="273" spans="1:6" ht="30" x14ac:dyDescent="0.25">
      <c r="A273" s="4" t="s">
        <v>535</v>
      </c>
      <c r="B273" s="5">
        <v>265</v>
      </c>
      <c r="C273" s="4" t="s">
        <v>18</v>
      </c>
      <c r="D273" s="4"/>
      <c r="E273" s="4"/>
      <c r="F273" s="4" t="s">
        <v>18</v>
      </c>
    </row>
    <row r="274" spans="1:6" ht="30" x14ac:dyDescent="0.25">
      <c r="A274" s="4" t="s">
        <v>536</v>
      </c>
      <c r="B274" s="5">
        <v>266</v>
      </c>
      <c r="C274" s="4" t="s">
        <v>18</v>
      </c>
      <c r="D274" s="4"/>
      <c r="E274" s="4"/>
      <c r="F274" s="4" t="s">
        <v>18</v>
      </c>
    </row>
    <row r="275" spans="1:6" x14ac:dyDescent="0.25">
      <c r="A275" s="4" t="s">
        <v>537</v>
      </c>
      <c r="B275" s="5">
        <v>267</v>
      </c>
      <c r="C275" s="4" t="s">
        <v>18</v>
      </c>
      <c r="D275" s="4"/>
      <c r="E275" s="4"/>
      <c r="F275" s="4" t="s">
        <v>18</v>
      </c>
    </row>
    <row r="276" spans="1:6" x14ac:dyDescent="0.25">
      <c r="A276" s="4" t="s">
        <v>538</v>
      </c>
      <c r="B276" s="5">
        <v>268</v>
      </c>
      <c r="C276" s="4" t="s">
        <v>18</v>
      </c>
      <c r="D276" s="4"/>
      <c r="E276" s="4"/>
      <c r="F276" s="4" t="s">
        <v>18</v>
      </c>
    </row>
    <row r="277" spans="1:6" ht="30" x14ac:dyDescent="0.25">
      <c r="A277" s="6" t="s">
        <v>539</v>
      </c>
      <c r="B277" s="7">
        <v>269</v>
      </c>
      <c r="C277" s="7">
        <v>0</v>
      </c>
      <c r="D277" s="7"/>
      <c r="E277" s="7"/>
      <c r="F277" s="7">
        <v>0</v>
      </c>
    </row>
    <row r="278" spans="1:6" x14ac:dyDescent="0.25">
      <c r="A278" s="4" t="s">
        <v>540</v>
      </c>
      <c r="B278" s="5">
        <v>270</v>
      </c>
      <c r="C278" s="4" t="s">
        <v>18</v>
      </c>
      <c r="D278" s="4"/>
      <c r="E278" s="4"/>
      <c r="F278" s="4" t="s">
        <v>18</v>
      </c>
    </row>
    <row r="279" spans="1:6" x14ac:dyDescent="0.25">
      <c r="A279" s="4" t="s">
        <v>541</v>
      </c>
      <c r="B279" s="5">
        <v>271</v>
      </c>
      <c r="C279" s="4" t="s">
        <v>18</v>
      </c>
      <c r="D279" s="4"/>
      <c r="E279" s="4"/>
      <c r="F279" s="4" t="s">
        <v>18</v>
      </c>
    </row>
    <row r="280" spans="1:6" x14ac:dyDescent="0.25">
      <c r="A280" s="4" t="s">
        <v>542</v>
      </c>
      <c r="B280" s="5">
        <v>272</v>
      </c>
      <c r="C280" s="4" t="s">
        <v>18</v>
      </c>
      <c r="D280" s="4"/>
      <c r="E280" s="4"/>
      <c r="F280" s="4" t="s">
        <v>18</v>
      </c>
    </row>
    <row r="281" spans="1:6" x14ac:dyDescent="0.25">
      <c r="A281" s="4" t="s">
        <v>543</v>
      </c>
      <c r="B281" s="5">
        <v>273</v>
      </c>
      <c r="C281" s="4" t="s">
        <v>18</v>
      </c>
      <c r="D281" s="4"/>
      <c r="E281" s="4"/>
      <c r="F281" s="4" t="s">
        <v>18</v>
      </c>
    </row>
    <row r="282" spans="1:6" x14ac:dyDescent="0.25">
      <c r="A282" s="4" t="s">
        <v>544</v>
      </c>
      <c r="B282" s="5">
        <v>274</v>
      </c>
      <c r="C282" s="4" t="s">
        <v>18</v>
      </c>
      <c r="D282" s="4"/>
      <c r="E282" s="4"/>
      <c r="F282" s="4" t="s">
        <v>18</v>
      </c>
    </row>
    <row r="283" spans="1:6" ht="30" x14ac:dyDescent="0.25">
      <c r="A283" s="4" t="s">
        <v>545</v>
      </c>
      <c r="B283" s="5">
        <v>275</v>
      </c>
      <c r="C283" s="4" t="s">
        <v>18</v>
      </c>
      <c r="D283" s="4"/>
      <c r="E283" s="4"/>
      <c r="F283" s="4" t="s">
        <v>18</v>
      </c>
    </row>
    <row r="284" spans="1:6" ht="30" x14ac:dyDescent="0.25">
      <c r="A284" s="4" t="s">
        <v>546</v>
      </c>
      <c r="B284" s="5">
        <v>276</v>
      </c>
      <c r="C284" s="4" t="s">
        <v>18</v>
      </c>
      <c r="D284" s="4"/>
      <c r="E284" s="4"/>
      <c r="F284" s="4" t="s">
        <v>18</v>
      </c>
    </row>
    <row r="285" spans="1:6" x14ac:dyDescent="0.25">
      <c r="A285" s="4" t="s">
        <v>547</v>
      </c>
      <c r="B285" s="5">
        <v>277</v>
      </c>
      <c r="C285" s="4" t="s">
        <v>18</v>
      </c>
      <c r="D285" s="4"/>
      <c r="E285" s="4"/>
      <c r="F285" s="4" t="s">
        <v>18</v>
      </c>
    </row>
    <row r="286" spans="1:6" x14ac:dyDescent="0.25">
      <c r="A286" s="4" t="s">
        <v>548</v>
      </c>
      <c r="B286" s="5">
        <v>278</v>
      </c>
      <c r="C286" s="4" t="s">
        <v>18</v>
      </c>
      <c r="D286" s="4"/>
      <c r="E286" s="4"/>
      <c r="F286" s="4" t="s">
        <v>18</v>
      </c>
    </row>
    <row r="287" spans="1:6" x14ac:dyDescent="0.25">
      <c r="A287" s="4" t="s">
        <v>549</v>
      </c>
      <c r="B287" s="5">
        <v>279</v>
      </c>
      <c r="C287" s="4" t="s">
        <v>18</v>
      </c>
      <c r="D287" s="4"/>
      <c r="E287" s="4"/>
      <c r="F287" s="4" t="s">
        <v>18</v>
      </c>
    </row>
    <row r="288" spans="1:6" x14ac:dyDescent="0.25">
      <c r="A288" s="4" t="s">
        <v>550</v>
      </c>
      <c r="B288" s="5">
        <v>280</v>
      </c>
      <c r="C288" s="4" t="s">
        <v>18</v>
      </c>
      <c r="D288" s="4"/>
      <c r="E288" s="4"/>
      <c r="F288" s="4" t="s">
        <v>18</v>
      </c>
    </row>
    <row r="289" spans="1:6" ht="30" x14ac:dyDescent="0.25">
      <c r="A289" s="6" t="s">
        <v>551</v>
      </c>
      <c r="B289" s="7">
        <v>281</v>
      </c>
      <c r="C289" s="7">
        <v>0</v>
      </c>
      <c r="D289" s="7"/>
      <c r="E289" s="7"/>
      <c r="F289" s="7">
        <v>0</v>
      </c>
    </row>
    <row r="290" spans="1:6" ht="30" x14ac:dyDescent="0.25">
      <c r="A290" s="6" t="s">
        <v>552</v>
      </c>
      <c r="B290" s="7">
        <v>282</v>
      </c>
      <c r="C290" s="7">
        <v>11430150</v>
      </c>
      <c r="D290" s="7">
        <f>SUM(D51+D87+D192+D228+D237+D263+D289)</f>
        <v>-7938</v>
      </c>
      <c r="E290" s="7">
        <v>1199736</v>
      </c>
      <c r="F290" s="7">
        <v>12621948</v>
      </c>
    </row>
    <row r="291" spans="1:6" ht="30" x14ac:dyDescent="0.25">
      <c r="A291" s="4" t="s">
        <v>553</v>
      </c>
      <c r="B291" s="5">
        <v>1</v>
      </c>
      <c r="C291" s="5">
        <v>0</v>
      </c>
      <c r="D291" s="5"/>
      <c r="E291" s="5"/>
      <c r="F291" s="5">
        <v>0</v>
      </c>
    </row>
    <row r="292" spans="1:6" ht="30" x14ac:dyDescent="0.25">
      <c r="A292" s="4" t="s">
        <v>554</v>
      </c>
      <c r="B292" s="5">
        <v>2</v>
      </c>
      <c r="C292" s="5">
        <v>0</v>
      </c>
      <c r="D292" s="5"/>
      <c r="E292" s="5"/>
      <c r="F292" s="5">
        <v>0</v>
      </c>
    </row>
    <row r="293" spans="1:6" ht="30" x14ac:dyDescent="0.25">
      <c r="A293" s="4" t="s">
        <v>555</v>
      </c>
      <c r="B293" s="5">
        <v>3</v>
      </c>
      <c r="C293" s="5">
        <v>0</v>
      </c>
      <c r="D293" s="5"/>
      <c r="E293" s="5"/>
      <c r="F293" s="5">
        <v>0</v>
      </c>
    </row>
    <row r="294" spans="1:6" ht="30" x14ac:dyDescent="0.25">
      <c r="A294" s="6" t="s">
        <v>556</v>
      </c>
      <c r="B294" s="7">
        <v>4</v>
      </c>
      <c r="C294" s="7">
        <v>0</v>
      </c>
      <c r="D294" s="7"/>
      <c r="E294" s="7"/>
      <c r="F294" s="7">
        <v>0</v>
      </c>
    </row>
    <row r="295" spans="1:6" ht="30" x14ac:dyDescent="0.25">
      <c r="A295" s="4" t="s">
        <v>557</v>
      </c>
      <c r="B295" s="5">
        <v>5</v>
      </c>
      <c r="C295" s="5">
        <v>0</v>
      </c>
      <c r="D295" s="5"/>
      <c r="E295" s="5"/>
      <c r="F295" s="5">
        <v>0</v>
      </c>
    </row>
    <row r="296" spans="1:6" x14ac:dyDescent="0.25">
      <c r="A296" s="4" t="s">
        <v>558</v>
      </c>
      <c r="B296" s="5">
        <v>6</v>
      </c>
      <c r="C296" s="4" t="s">
        <v>18</v>
      </c>
      <c r="D296" s="4"/>
      <c r="E296" s="4"/>
      <c r="F296" s="4" t="s">
        <v>18</v>
      </c>
    </row>
    <row r="297" spans="1:6" x14ac:dyDescent="0.25">
      <c r="A297" s="4" t="s">
        <v>559</v>
      </c>
      <c r="B297" s="5">
        <v>7</v>
      </c>
      <c r="C297" s="4" t="s">
        <v>18</v>
      </c>
      <c r="D297" s="4"/>
      <c r="E297" s="4"/>
      <c r="F297" s="4" t="s">
        <v>18</v>
      </c>
    </row>
    <row r="298" spans="1:6" ht="30" x14ac:dyDescent="0.25">
      <c r="A298" s="4" t="s">
        <v>560</v>
      </c>
      <c r="B298" s="5">
        <v>8</v>
      </c>
      <c r="C298" s="5">
        <v>0</v>
      </c>
      <c r="D298" s="5"/>
      <c r="E298" s="5"/>
      <c r="F298" s="5">
        <v>0</v>
      </c>
    </row>
    <row r="299" spans="1:6" ht="30" x14ac:dyDescent="0.25">
      <c r="A299" s="4" t="s">
        <v>561</v>
      </c>
      <c r="B299" s="5">
        <v>9</v>
      </c>
      <c r="C299" s="5">
        <v>0</v>
      </c>
      <c r="D299" s="5"/>
      <c r="E299" s="5"/>
      <c r="F299" s="5">
        <v>0</v>
      </c>
    </row>
    <row r="300" spans="1:6" ht="30" x14ac:dyDescent="0.25">
      <c r="A300" s="4" t="s">
        <v>562</v>
      </c>
      <c r="B300" s="5">
        <v>10</v>
      </c>
      <c r="C300" s="5">
        <v>0</v>
      </c>
      <c r="D300" s="5"/>
      <c r="E300" s="5"/>
      <c r="F300" s="5">
        <v>0</v>
      </c>
    </row>
    <row r="301" spans="1:6" ht="30" x14ac:dyDescent="0.25">
      <c r="A301" s="6" t="s">
        <v>563</v>
      </c>
      <c r="B301" s="7">
        <v>11</v>
      </c>
      <c r="C301" s="7">
        <v>0</v>
      </c>
      <c r="D301" s="7"/>
      <c r="E301" s="7"/>
      <c r="F301" s="7">
        <v>0</v>
      </c>
    </row>
    <row r="302" spans="1:6" ht="30" x14ac:dyDescent="0.25">
      <c r="A302" s="4" t="s">
        <v>564</v>
      </c>
      <c r="B302" s="5">
        <v>12</v>
      </c>
      <c r="C302" s="5">
        <v>99705</v>
      </c>
      <c r="D302" s="5">
        <v>7938</v>
      </c>
      <c r="E302" s="5"/>
      <c r="F302" s="5">
        <v>107643</v>
      </c>
    </row>
    <row r="303" spans="1:6" ht="30" x14ac:dyDescent="0.25">
      <c r="A303" s="4" t="s">
        <v>565</v>
      </c>
      <c r="B303" s="5">
        <v>13</v>
      </c>
      <c r="C303" s="5">
        <v>0</v>
      </c>
      <c r="D303" s="5"/>
      <c r="E303" s="5"/>
      <c r="F303" s="5">
        <v>0</v>
      </c>
    </row>
    <row r="304" spans="1:6" x14ac:dyDescent="0.25">
      <c r="A304" s="6" t="s">
        <v>566</v>
      </c>
      <c r="B304" s="7">
        <v>14</v>
      </c>
      <c r="C304" s="7">
        <v>99705</v>
      </c>
      <c r="D304" s="7">
        <v>7938</v>
      </c>
      <c r="E304" s="7"/>
      <c r="F304" s="7">
        <v>107643</v>
      </c>
    </row>
    <row r="305" spans="1:6" x14ac:dyDescent="0.25">
      <c r="A305" s="4" t="s">
        <v>567</v>
      </c>
      <c r="B305" s="5">
        <v>15</v>
      </c>
      <c r="C305" s="5">
        <v>0</v>
      </c>
      <c r="D305" s="5"/>
      <c r="E305" s="5"/>
      <c r="F305" s="5">
        <v>0</v>
      </c>
    </row>
    <row r="306" spans="1:6" ht="30" x14ac:dyDescent="0.25">
      <c r="A306" s="4" t="s">
        <v>568</v>
      </c>
      <c r="B306" s="5">
        <v>16</v>
      </c>
      <c r="C306" s="4" t="s">
        <v>18</v>
      </c>
      <c r="D306" s="4"/>
      <c r="E306" s="4"/>
      <c r="F306" s="4" t="s">
        <v>18</v>
      </c>
    </row>
    <row r="307" spans="1:6" x14ac:dyDescent="0.25">
      <c r="A307" s="4" t="s">
        <v>569</v>
      </c>
      <c r="B307" s="5">
        <v>17</v>
      </c>
      <c r="C307" s="5">
        <v>70911445</v>
      </c>
      <c r="D307" s="5"/>
      <c r="E307" s="5">
        <v>16338824</v>
      </c>
      <c r="F307" s="5">
        <v>87250269</v>
      </c>
    </row>
    <row r="308" spans="1:6" x14ac:dyDescent="0.25">
      <c r="A308" s="4" t="s">
        <v>570</v>
      </c>
      <c r="B308" s="5">
        <v>18</v>
      </c>
      <c r="C308" s="5">
        <v>0</v>
      </c>
      <c r="D308" s="5"/>
      <c r="E308" s="5"/>
      <c r="F308" s="5">
        <v>0</v>
      </c>
    </row>
    <row r="309" spans="1:6" ht="30" x14ac:dyDescent="0.25">
      <c r="A309" s="4" t="s">
        <v>571</v>
      </c>
      <c r="B309" s="5">
        <v>19</v>
      </c>
      <c r="C309" s="4" t="s">
        <v>18</v>
      </c>
      <c r="D309" s="4"/>
      <c r="E309" s="4"/>
      <c r="F309" s="4" t="s">
        <v>18</v>
      </c>
    </row>
    <row r="310" spans="1:6" ht="30" x14ac:dyDescent="0.25">
      <c r="A310" s="4" t="s">
        <v>572</v>
      </c>
      <c r="B310" s="5">
        <v>20</v>
      </c>
      <c r="C310" s="4" t="s">
        <v>18</v>
      </c>
      <c r="D310" s="4"/>
      <c r="E310" s="4"/>
      <c r="F310" s="4" t="s">
        <v>18</v>
      </c>
    </row>
    <row r="311" spans="1:6" ht="30" x14ac:dyDescent="0.25">
      <c r="A311" s="4" t="s">
        <v>573</v>
      </c>
      <c r="B311" s="5">
        <v>21</v>
      </c>
      <c r="C311" s="4" t="s">
        <v>18</v>
      </c>
      <c r="D311" s="4"/>
      <c r="E311" s="4"/>
      <c r="F311" s="4" t="s">
        <v>18</v>
      </c>
    </row>
    <row r="312" spans="1:6" x14ac:dyDescent="0.25">
      <c r="A312" s="4" t="s">
        <v>574</v>
      </c>
      <c r="B312" s="5">
        <v>22</v>
      </c>
      <c r="C312" s="4" t="s">
        <v>18</v>
      </c>
      <c r="D312" s="4"/>
      <c r="E312" s="4"/>
      <c r="F312" s="4" t="s">
        <v>18</v>
      </c>
    </row>
    <row r="313" spans="1:6" ht="30" x14ac:dyDescent="0.25">
      <c r="A313" s="6" t="s">
        <v>575</v>
      </c>
      <c r="B313" s="7">
        <v>23</v>
      </c>
      <c r="C313" s="7">
        <v>71011150</v>
      </c>
      <c r="D313" s="7">
        <f>SUM(D304)</f>
        <v>7938</v>
      </c>
      <c r="E313" s="7">
        <f>SUM(E307:E312)</f>
        <v>16338824</v>
      </c>
      <c r="F313" s="7">
        <v>87357912</v>
      </c>
    </row>
    <row r="314" spans="1:6" ht="30" x14ac:dyDescent="0.25">
      <c r="A314" s="4" t="s">
        <v>576</v>
      </c>
      <c r="B314" s="5">
        <v>24</v>
      </c>
      <c r="C314" s="5">
        <v>0</v>
      </c>
      <c r="D314" s="5"/>
      <c r="E314" s="5"/>
      <c r="F314" s="5">
        <v>0</v>
      </c>
    </row>
    <row r="315" spans="1:6" ht="30" x14ac:dyDescent="0.25">
      <c r="A315" s="4" t="s">
        <v>577</v>
      </c>
      <c r="B315" s="5">
        <v>25</v>
      </c>
      <c r="C315" s="5">
        <v>0</v>
      </c>
      <c r="D315" s="5"/>
      <c r="E315" s="5"/>
      <c r="F315" s="5">
        <v>0</v>
      </c>
    </row>
    <row r="316" spans="1:6" x14ac:dyDescent="0.25">
      <c r="A316" s="4" t="s">
        <v>578</v>
      </c>
      <c r="B316" s="5">
        <v>26</v>
      </c>
      <c r="C316" s="5">
        <v>0</v>
      </c>
      <c r="D316" s="5"/>
      <c r="E316" s="5"/>
      <c r="F316" s="5">
        <v>0</v>
      </c>
    </row>
    <row r="317" spans="1:6" ht="30" x14ac:dyDescent="0.25">
      <c r="A317" s="4" t="s">
        <v>579</v>
      </c>
      <c r="B317" s="5">
        <v>27</v>
      </c>
      <c r="C317" s="5">
        <v>0</v>
      </c>
      <c r="D317" s="5"/>
      <c r="E317" s="5"/>
      <c r="F317" s="5">
        <v>0</v>
      </c>
    </row>
    <row r="318" spans="1:6" ht="30" x14ac:dyDescent="0.25">
      <c r="A318" s="4" t="s">
        <v>580</v>
      </c>
      <c r="B318" s="5">
        <v>28</v>
      </c>
      <c r="C318" s="5">
        <v>0</v>
      </c>
      <c r="D318" s="5"/>
      <c r="E318" s="5"/>
      <c r="F318" s="5">
        <v>0</v>
      </c>
    </row>
    <row r="319" spans="1:6" x14ac:dyDescent="0.25">
      <c r="A319" s="6" t="s">
        <v>581</v>
      </c>
      <c r="B319" s="7">
        <v>29</v>
      </c>
      <c r="C319" s="7">
        <v>0</v>
      </c>
      <c r="D319" s="7"/>
      <c r="E319" s="7"/>
      <c r="F319" s="7">
        <v>0</v>
      </c>
    </row>
    <row r="320" spans="1:6" ht="30" x14ac:dyDescent="0.25">
      <c r="A320" s="4" t="s">
        <v>582</v>
      </c>
      <c r="B320" s="5">
        <v>30</v>
      </c>
      <c r="C320" s="5">
        <v>0</v>
      </c>
      <c r="D320" s="5"/>
      <c r="E320" s="5"/>
      <c r="F320" s="5">
        <v>0</v>
      </c>
    </row>
    <row r="321" spans="1:6" x14ac:dyDescent="0.25">
      <c r="A321" s="4" t="s">
        <v>583</v>
      </c>
      <c r="B321" s="5">
        <v>31</v>
      </c>
      <c r="C321" s="5">
        <v>0</v>
      </c>
      <c r="D321" s="5"/>
      <c r="E321" s="5"/>
      <c r="F321" s="5">
        <v>0</v>
      </c>
    </row>
    <row r="322" spans="1:6" x14ac:dyDescent="0.25">
      <c r="A322" s="8" t="s">
        <v>584</v>
      </c>
      <c r="B322" s="9">
        <v>32</v>
      </c>
      <c r="C322" s="9">
        <v>71011150</v>
      </c>
      <c r="D322" s="9">
        <f>SUM(D304)</f>
        <v>7938</v>
      </c>
      <c r="E322" s="9">
        <f>SUM(E313)</f>
        <v>16338824</v>
      </c>
      <c r="F322" s="9">
        <v>87357912</v>
      </c>
    </row>
    <row r="323" spans="1:6" x14ac:dyDescent="0.25">
      <c r="A323" s="10" t="s">
        <v>590</v>
      </c>
      <c r="B323" s="10"/>
      <c r="C323" s="9">
        <f>SUM(C290+C322)</f>
        <v>82441300</v>
      </c>
      <c r="D323" s="9">
        <f>SUM(D290+D322)</f>
        <v>0</v>
      </c>
      <c r="E323" s="9">
        <f>SUM(E290+E322)</f>
        <v>17538560</v>
      </c>
      <c r="F323" s="9">
        <f>SUM(F290+F322)</f>
        <v>99979860</v>
      </c>
    </row>
    <row r="325" spans="1:6" x14ac:dyDescent="0.25">
      <c r="A325" s="11" t="s">
        <v>611</v>
      </c>
      <c r="B325" s="11"/>
      <c r="C325" s="11"/>
      <c r="D325" s="11"/>
      <c r="E325" s="11"/>
    </row>
    <row r="326" spans="1:6" x14ac:dyDescent="0.25">
      <c r="A326" s="11"/>
      <c r="B326" s="11"/>
      <c r="C326" s="11"/>
      <c r="D326" s="11" t="s">
        <v>591</v>
      </c>
      <c r="E326" s="11"/>
    </row>
    <row r="327" spans="1:6" x14ac:dyDescent="0.25">
      <c r="A327" s="11"/>
      <c r="B327" s="11"/>
      <c r="C327" s="11"/>
      <c r="D327" s="11" t="s">
        <v>592</v>
      </c>
      <c r="E327" s="11"/>
    </row>
  </sheetData>
  <sheetProtection formatCells="0" formatColumns="0" formatRows="0" insertColumns="0" insertRows="0" insertHyperlinks="0" deleteColumns="0" deleteRows="0" sort="0" autoFilter="0" pivotTables="0"/>
  <mergeCells count="1">
    <mergeCell ref="A1:F5"/>
  </mergeCells>
  <pageMargins left="0.74803149606299213" right="0.74803149606299213" top="0.98425196850393704" bottom="0.98425196850393704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2</vt:i4>
      </vt:variant>
    </vt:vector>
  </HeadingPairs>
  <TitlesOfParts>
    <vt:vector size="4" baseType="lpstr">
      <vt:lpstr>Kiadások</vt:lpstr>
      <vt:lpstr>Bevételek</vt:lpstr>
      <vt:lpstr>Bevételek!Nyomtatási_terület</vt:lpstr>
      <vt:lpstr>Kiadások!Nyomtatási_terület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808082 et 711mp tobbfele 2019ev 200512_192303</dc:title>
  <dc:creator>Unknown Creator</dc:creator>
  <cp:lastModifiedBy>Admin</cp:lastModifiedBy>
  <cp:lastPrinted>2020-06-17T13:33:17Z</cp:lastPrinted>
  <dcterms:created xsi:type="dcterms:W3CDTF">2020-05-12T17:23:03Z</dcterms:created>
  <dcterms:modified xsi:type="dcterms:W3CDTF">2020-07-22T05:21:50Z</dcterms:modified>
</cp:coreProperties>
</file>