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45" activeTab="4"/>
  </bookViews>
  <sheets>
    <sheet name="Önk.össz." sheetId="1" r:id="rId1"/>
    <sheet name="724397" sheetId="2" r:id="rId2"/>
    <sheet name="336752" sheetId="3" r:id="rId3"/>
    <sheet name="632010" sheetId="4" r:id="rId4"/>
    <sheet name="Óvoda" sheetId="5" r:id="rId5"/>
  </sheets>
  <definedNames/>
  <calcPr fullCalcOnLoad="1"/>
</workbook>
</file>

<file path=xl/sharedStrings.xml><?xml version="1.0" encoding="utf-8"?>
<sst xmlns="http://schemas.openxmlformats.org/spreadsheetml/2006/main" count="315" uniqueCount="63">
  <si>
    <t>ezer Ft-ban</t>
  </si>
  <si>
    <t>Megnevezés</t>
  </si>
  <si>
    <t>Költségvetési létszámkeret</t>
  </si>
  <si>
    <t>Felújítások</t>
  </si>
  <si>
    <t>Ellátottak pénzbeli juttatásai</t>
  </si>
  <si>
    <t>Működési költségvetés</t>
  </si>
  <si>
    <t>Személyi  juttatások</t>
  </si>
  <si>
    <t>Dologi  kiadások</t>
  </si>
  <si>
    <t>Felhalmozási költségvetés</t>
  </si>
  <si>
    <t>Egyéb működési kiadások</t>
  </si>
  <si>
    <t xml:space="preserve">      Bevételek összesen</t>
  </si>
  <si>
    <t>BEVÉTELEK</t>
  </si>
  <si>
    <t xml:space="preserve">A helyi önkormányzat által irányított költégvetési szervek költségvetési bevételei és költésgvetési kiadásai előirányzat-csoportok és kiemelt előirányzatok szerinti bontásban </t>
  </si>
  <si>
    <t>KIADÁSOK</t>
  </si>
  <si>
    <t>Önkormányzat összesen</t>
  </si>
  <si>
    <t>Munkaadókat terhelő járulékok és szociális hozzájárulási adó</t>
  </si>
  <si>
    <t>Közhatalmi bevételek</t>
  </si>
  <si>
    <t>Beruházások</t>
  </si>
  <si>
    <t xml:space="preserve">Egyéb felhalmozási kiadások </t>
  </si>
  <si>
    <t>Működési célú támogatások államháztartáson belülről</t>
  </si>
  <si>
    <t>Felhalmozási célú támogatások államháztartáson belülről</t>
  </si>
  <si>
    <t>Felhalmozási bevételek</t>
  </si>
  <si>
    <t>Működési célú átvett pénzeszközök</t>
  </si>
  <si>
    <t>Felhalmozási célú átvett pénzeszközök</t>
  </si>
  <si>
    <t>Finanszírozási bevételek (előző évi maradvány igénybevétele)</t>
  </si>
  <si>
    <t>Önkormányzat intézményi</t>
  </si>
  <si>
    <t>működési bevételek</t>
  </si>
  <si>
    <t>"Gondviselés Háza" Gondozási Központ</t>
  </si>
  <si>
    <t>Madarasi Szivárvány Óvoda</t>
  </si>
  <si>
    <t>B1</t>
  </si>
  <si>
    <t>B2</t>
  </si>
  <si>
    <t>B3</t>
  </si>
  <si>
    <t>B4</t>
  </si>
  <si>
    <t>B5</t>
  </si>
  <si>
    <t>B6</t>
  </si>
  <si>
    <t>B7</t>
  </si>
  <si>
    <t>B8</t>
  </si>
  <si>
    <t>Rovat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</si>
  <si>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</si>
  <si>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</si>
  <si>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</si>
  <si>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</si>
  <si>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</si>
  <si>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</si>
  <si>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</si>
  <si>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</si>
  <si>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</si>
  <si>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Finanszírozási kiadások</t>
  </si>
  <si>
    <t>2016. évi előirányzat</t>
  </si>
  <si>
    <t>2016. évi teljesítés</t>
  </si>
  <si>
    <t>I.</t>
  </si>
  <si>
    <t>Működési bevételek</t>
  </si>
  <si>
    <t>II.</t>
  </si>
  <si>
    <t>III.</t>
  </si>
  <si>
    <t>Finanszírozási bevételek</t>
  </si>
  <si>
    <t xml:space="preserve">      Kiadások összesen </t>
  </si>
  <si>
    <t>Polgármesteri Hivatal</t>
  </si>
  <si>
    <t xml:space="preserve">Finanszírozási bevételek </t>
  </si>
  <si>
    <t>1. melléklet a  6/2017. (V.  31.) önkormányzati rendelethez</t>
  </si>
  <si>
    <t>1/a. melléklet a   6/2017. (V.  31.)  önkormányzati rendelethez</t>
  </si>
  <si>
    <t>1/b. melléklet a   6/2017. (V.  31.)  önkormányzati rendelethez</t>
  </si>
  <si>
    <t>1/c. melléklet a   6/2017. (V.  31.)  önkormányzati rendelethez</t>
  </si>
  <si>
    <t>1/d. melléklet a   6/2017. (V.  31.)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</si>
</sst>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.0"/>
    <numFmt numFmtId="176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49" fontId="5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3" fontId="10" fillId="0" borderId="16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0" fillId="0" borderId="19" xfId="0" applyBorder="1" applyAlignment="1">
      <alignment horizontal="center"/>
    </xf>
    <xf numFmtId="3" fontId="10" fillId="0" borderId="19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10" fillId="0" borderId="16" xfId="0" applyNumberFormat="1" applyFont="1" applyBorder="1" applyAlignment="1">
      <alignment horizontal="right" vertical="top"/>
    </xf>
    <xf numFmtId="0" fontId="0" fillId="0" borderId="19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10" fillId="0" borderId="19" xfId="0" applyNumberFormat="1" applyFont="1" applyBorder="1" applyAlignment="1">
      <alignment horizontal="right" vertical="top"/>
    </xf>
    <xf numFmtId="3" fontId="6" fillId="0" borderId="19" xfId="0" applyNumberFormat="1" applyFont="1" applyBorder="1" applyAlignment="1">
      <alignment horizontal="right" vertical="top"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3" fontId="10" fillId="0" borderId="24" xfId="0" applyNumberFormat="1" applyFont="1" applyBorder="1" applyAlignment="1">
      <alignment horizontal="right"/>
    </xf>
    <xf numFmtId="49" fontId="6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right" vertical="top"/>
    </xf>
    <xf numFmtId="49" fontId="10" fillId="0" borderId="12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/>
    </xf>
    <xf numFmtId="3" fontId="6" fillId="0" borderId="22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3" fontId="6" fillId="0" borderId="28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3" fontId="6" fillId="0" borderId="29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 vertical="top"/>
    </xf>
    <xf numFmtId="3" fontId="10" fillId="0" borderId="19" xfId="0" applyNumberFormat="1" applyFont="1" applyBorder="1" applyAlignment="1">
      <alignment horizontal="right" vertical="top"/>
    </xf>
    <xf numFmtId="3" fontId="10" fillId="0" borderId="26" xfId="0" applyNumberFormat="1" applyFont="1" applyBorder="1" applyAlignment="1">
      <alignment horizontal="right" vertical="top"/>
    </xf>
    <xf numFmtId="3" fontId="6" fillId="0" borderId="28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/>
    </xf>
    <xf numFmtId="0" fontId="10" fillId="0" borderId="0" xfId="0" applyFont="1" applyAlignment="1">
      <alignment/>
    </xf>
    <xf numFmtId="3" fontId="6" fillId="0" borderId="23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 vertical="top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10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8" fillId="0" borderId="25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10" fillId="0" borderId="34" xfId="0" applyFont="1" applyBorder="1" applyAlignment="1">
      <alignment/>
    </xf>
    <xf numFmtId="0" fontId="10" fillId="0" borderId="38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2" fillId="0" borderId="4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49" fontId="6" fillId="0" borderId="44" xfId="0" applyNumberFormat="1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2" fillId="0" borderId="4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8" fillId="0" borderId="25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6" fillId="0" borderId="19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4.8515625" style="0" customWidth="1"/>
    <col min="4" max="4" width="12.8515625" style="0" customWidth="1"/>
    <col min="5" max="5" width="27.57421875" style="0" customWidth="1"/>
    <col min="6" max="6" width="10.8515625" style="0" customWidth="1"/>
    <col min="7" max="7" width="12.421875" style="0" customWidth="1"/>
  </cols>
  <sheetData>
    <row r="1" spans="5:7" ht="12.75">
      <c r="E1" s="89"/>
      <c r="F1" s="89"/>
      <c r="G1" s="89"/>
    </row>
    <row r="2" spans="5:7" ht="12.75">
      <c r="E2" s="8"/>
      <c r="F2" s="8"/>
      <c r="G2" s="8"/>
    </row>
    <row r="4" spans="1:7" ht="12.75">
      <c r="A4" s="98" t="s">
        <v>58</v>
      </c>
      <c r="B4" s="98"/>
      <c r="C4" s="98"/>
      <c r="D4" s="98"/>
      <c r="E4" s="98"/>
      <c r="F4" s="98"/>
      <c r="G4" s="98"/>
    </row>
    <row r="5" spans="1:7" ht="34.5" customHeight="1">
      <c r="A5" s="97" t="s">
        <v>12</v>
      </c>
      <c r="B5" s="97"/>
      <c r="C5" s="97"/>
      <c r="D5" s="97"/>
      <c r="E5" s="97"/>
      <c r="F5" s="97"/>
      <c r="G5" s="97"/>
    </row>
    <row r="6" spans="1:7" ht="12.75">
      <c r="A6" s="1"/>
      <c r="B6" s="1"/>
      <c r="C6" s="1"/>
      <c r="D6" s="1"/>
      <c r="E6" s="1"/>
      <c r="F6" s="1"/>
      <c r="G6" s="1"/>
    </row>
    <row r="7" spans="1:7" ht="15.75">
      <c r="A7" s="96" t="s">
        <v>14</v>
      </c>
      <c r="B7" s="96"/>
      <c r="C7" s="96"/>
      <c r="D7" s="96"/>
      <c r="E7" s="96"/>
      <c r="F7" s="96"/>
      <c r="G7" s="96"/>
    </row>
    <row r="8" spans="1:7" ht="12.75">
      <c r="A8" s="1"/>
      <c r="B8" s="1"/>
      <c r="C8" s="1"/>
      <c r="D8" s="1"/>
      <c r="E8" s="1"/>
      <c r="F8" s="1"/>
      <c r="G8" s="1"/>
    </row>
    <row r="9" spans="1:7" ht="2.25" customHeight="1" thickBot="1">
      <c r="A9" s="1"/>
      <c r="B9" s="1"/>
      <c r="C9" s="1"/>
      <c r="D9" s="1"/>
      <c r="E9" s="1"/>
      <c r="F9" s="1"/>
      <c r="G9" s="1"/>
    </row>
    <row r="10" ht="13.5" hidden="1" thickBot="1">
      <c r="G10" s="3" t="s">
        <v>0</v>
      </c>
    </row>
    <row r="11" spans="1:7" ht="13.5" thickTop="1">
      <c r="A11" s="103" t="s">
        <v>37</v>
      </c>
      <c r="B11" s="90" t="s">
        <v>1</v>
      </c>
      <c r="C11" s="90"/>
      <c r="D11" s="90"/>
      <c r="E11" s="91"/>
      <c r="F11" s="71" t="s">
        <v>48</v>
      </c>
      <c r="G11" s="101" t="s">
        <v>49</v>
      </c>
    </row>
    <row r="12" spans="1:7" ht="12.75">
      <c r="A12" s="104"/>
      <c r="B12" s="92"/>
      <c r="C12" s="92"/>
      <c r="D12" s="92"/>
      <c r="E12" s="93"/>
      <c r="F12" s="72"/>
      <c r="G12" s="102"/>
    </row>
    <row r="13" spans="1:7" ht="12.75">
      <c r="A13" s="81" t="s">
        <v>11</v>
      </c>
      <c r="B13" s="82"/>
      <c r="C13" s="82"/>
      <c r="D13" s="82"/>
      <c r="E13" s="83"/>
      <c r="F13" s="25"/>
      <c r="G13" s="20"/>
    </row>
    <row r="14" spans="1:7" s="66" customFormat="1" ht="12">
      <c r="A14" s="64" t="s">
        <v>50</v>
      </c>
      <c r="B14" s="99" t="s">
        <v>51</v>
      </c>
      <c r="C14" s="99"/>
      <c r="D14" s="99"/>
      <c r="E14" s="100"/>
      <c r="F14" s="52">
        <f>SUM(F15:F18)</f>
        <v>541946532</v>
      </c>
      <c r="G14" s="69">
        <f>SUM(G15:G18)</f>
        <v>575511205</v>
      </c>
    </row>
    <row r="15" spans="1:9" ht="12.75">
      <c r="A15" s="12" t="s">
        <v>29</v>
      </c>
      <c r="B15" s="99" t="s">
        <v>19</v>
      </c>
      <c r="C15" s="99"/>
      <c r="D15" s="99"/>
      <c r="E15" s="100"/>
      <c r="F15" s="26">
        <v>432172874</v>
      </c>
      <c r="G15" s="21">
        <v>462615895</v>
      </c>
      <c r="H15" s="2"/>
      <c r="I15" s="2"/>
    </row>
    <row r="16" spans="1:7" ht="12.75">
      <c r="A16" s="16" t="s">
        <v>31</v>
      </c>
      <c r="B16" s="94" t="s">
        <v>16</v>
      </c>
      <c r="C16" s="94"/>
      <c r="D16" s="94"/>
      <c r="E16" s="95"/>
      <c r="F16" s="27">
        <v>29687569</v>
      </c>
      <c r="G16" s="22">
        <v>29229135</v>
      </c>
    </row>
    <row r="17" spans="1:9" ht="12.75">
      <c r="A17" s="17" t="s">
        <v>32</v>
      </c>
      <c r="B17" s="87" t="s">
        <v>26</v>
      </c>
      <c r="C17" s="87"/>
      <c r="D17" s="87"/>
      <c r="E17" s="88"/>
      <c r="F17" s="28">
        <v>80086089</v>
      </c>
      <c r="G17" s="23">
        <v>83666175</v>
      </c>
      <c r="H17" s="2"/>
      <c r="I17" s="2"/>
    </row>
    <row r="18" spans="1:9" ht="12.75">
      <c r="A18" s="12" t="s">
        <v>34</v>
      </c>
      <c r="B18" s="78" t="s">
        <v>22</v>
      </c>
      <c r="C18" s="78"/>
      <c r="D18" s="78"/>
      <c r="E18" s="86"/>
      <c r="F18" s="26">
        <v>0</v>
      </c>
      <c r="G18" s="21">
        <v>0</v>
      </c>
      <c r="H18" s="2"/>
      <c r="I18" s="2"/>
    </row>
    <row r="19" spans="1:9" ht="12.75">
      <c r="A19" s="45" t="s">
        <v>52</v>
      </c>
      <c r="B19" s="73" t="s">
        <v>21</v>
      </c>
      <c r="C19" s="74"/>
      <c r="D19" s="74"/>
      <c r="E19" s="75"/>
      <c r="F19" s="51">
        <f>SUM(F20:F22)</f>
        <v>55596051</v>
      </c>
      <c r="G19" s="69">
        <f>SUM(G20:G22)</f>
        <v>18975883</v>
      </c>
      <c r="H19" s="2"/>
      <c r="I19" s="2"/>
    </row>
    <row r="20" spans="1:9" ht="12.75">
      <c r="A20" s="15" t="s">
        <v>30</v>
      </c>
      <c r="B20" s="76" t="s">
        <v>20</v>
      </c>
      <c r="C20" s="76"/>
      <c r="D20" s="76"/>
      <c r="E20" s="77"/>
      <c r="F20" s="26">
        <v>54196051</v>
      </c>
      <c r="G20" s="46">
        <v>17525115</v>
      </c>
      <c r="H20" s="2"/>
      <c r="I20" s="2"/>
    </row>
    <row r="21" spans="1:7" ht="12.75">
      <c r="A21" s="18" t="s">
        <v>33</v>
      </c>
      <c r="B21" s="84" t="s">
        <v>21</v>
      </c>
      <c r="C21" s="84"/>
      <c r="D21" s="84"/>
      <c r="E21" s="85"/>
      <c r="F21" s="29">
        <v>1400000</v>
      </c>
      <c r="G21" s="24">
        <v>1428768</v>
      </c>
    </row>
    <row r="22" spans="1:9" ht="12.75">
      <c r="A22" s="12" t="s">
        <v>35</v>
      </c>
      <c r="B22" s="78" t="s">
        <v>23</v>
      </c>
      <c r="C22" s="79"/>
      <c r="D22" s="79"/>
      <c r="E22" s="80"/>
      <c r="F22" s="26">
        <v>0</v>
      </c>
      <c r="G22" s="21">
        <v>22000</v>
      </c>
      <c r="H22" s="2"/>
      <c r="I22" s="2"/>
    </row>
    <row r="23" spans="1:9" ht="12.75">
      <c r="A23" s="45" t="s">
        <v>53</v>
      </c>
      <c r="B23" s="73" t="s">
        <v>54</v>
      </c>
      <c r="C23" s="74"/>
      <c r="D23" s="74"/>
      <c r="E23" s="75"/>
      <c r="F23" s="52">
        <f>SUM(F24)</f>
        <v>209350559</v>
      </c>
      <c r="G23" s="56">
        <f>SUM(G24)</f>
        <v>427693890</v>
      </c>
      <c r="H23" s="55"/>
      <c r="I23" s="2"/>
    </row>
    <row r="24" spans="1:9" ht="12.75">
      <c r="A24" s="12" t="s">
        <v>36</v>
      </c>
      <c r="B24" s="78" t="s">
        <v>24</v>
      </c>
      <c r="C24" s="79"/>
      <c r="D24" s="79"/>
      <c r="E24" s="80"/>
      <c r="F24" s="26">
        <v>209350559</v>
      </c>
      <c r="G24" s="21">
        <v>427693890</v>
      </c>
      <c r="H24" s="2"/>
      <c r="I24" s="2"/>
    </row>
    <row r="25" spans="1:8" s="63" customFormat="1" ht="12.75" thickBot="1">
      <c r="A25" s="106" t="s">
        <v>10</v>
      </c>
      <c r="B25" s="107"/>
      <c r="C25" s="107"/>
      <c r="D25" s="107"/>
      <c r="E25" s="108"/>
      <c r="F25" s="44">
        <f>SUM(F14,F19,F23)</f>
        <v>806893142</v>
      </c>
      <c r="G25" s="61">
        <f>SUM(G14,G19,G23)</f>
        <v>1022180978</v>
      </c>
      <c r="H25" s="62"/>
    </row>
    <row r="26" spans="1:9" ht="13.5" thickTop="1">
      <c r="A26" s="5"/>
      <c r="B26" s="4"/>
      <c r="C26" s="4"/>
      <c r="D26" s="4"/>
      <c r="E26" s="4"/>
      <c r="F26" s="4"/>
      <c r="G26" s="6"/>
      <c r="H26" s="7"/>
      <c r="I26" s="7"/>
    </row>
    <row r="27" spans="1:9" ht="12.75">
      <c r="A27" s="5"/>
      <c r="B27" s="4"/>
      <c r="C27" s="4"/>
      <c r="D27" s="4"/>
      <c r="E27" s="4"/>
      <c r="F27" s="4"/>
      <c r="G27" s="6"/>
      <c r="H27" s="7"/>
      <c r="I27" s="7"/>
    </row>
    <row r="28" spans="1:9" ht="12.75">
      <c r="A28" s="5"/>
      <c r="B28" s="4"/>
      <c r="C28" s="4"/>
      <c r="D28" s="4"/>
      <c r="E28" s="4"/>
      <c r="F28" s="4"/>
      <c r="G28" s="6"/>
      <c r="H28" s="7"/>
      <c r="I28" s="7"/>
    </row>
    <row r="29" spans="1:9" ht="2.25" customHeight="1" thickBot="1">
      <c r="A29" s="5"/>
      <c r="B29" s="4"/>
      <c r="C29" s="4"/>
      <c r="D29" s="4"/>
      <c r="E29" s="4"/>
      <c r="F29" s="4"/>
      <c r="G29" s="6"/>
      <c r="H29" s="7"/>
      <c r="I29" s="7"/>
    </row>
    <row r="30" spans="1:9" ht="13.5" hidden="1" thickBot="1">
      <c r="A30" s="5"/>
      <c r="B30" s="4"/>
      <c r="C30" s="4"/>
      <c r="D30" s="4"/>
      <c r="E30" s="4"/>
      <c r="F30" s="4"/>
      <c r="G30" s="6"/>
      <c r="H30" s="7"/>
      <c r="I30" s="7"/>
    </row>
    <row r="31" spans="8:9" ht="13.5" hidden="1" thickBot="1">
      <c r="H31" s="7"/>
      <c r="I31" s="7"/>
    </row>
    <row r="32" spans="1:9" ht="13.5" customHeight="1" thickTop="1">
      <c r="A32" s="103" t="s">
        <v>37</v>
      </c>
      <c r="B32" s="91" t="s">
        <v>1</v>
      </c>
      <c r="C32" s="116"/>
      <c r="D32" s="116"/>
      <c r="E32" s="116"/>
      <c r="F32" s="71" t="s">
        <v>48</v>
      </c>
      <c r="G32" s="101" t="s">
        <v>49</v>
      </c>
      <c r="H32" s="7"/>
      <c r="I32" s="7"/>
    </row>
    <row r="33" spans="1:9" ht="12.75">
      <c r="A33" s="104"/>
      <c r="B33" s="93"/>
      <c r="C33" s="117"/>
      <c r="D33" s="117"/>
      <c r="E33" s="117"/>
      <c r="F33" s="72"/>
      <c r="G33" s="102"/>
      <c r="H33" s="7"/>
      <c r="I33" s="7"/>
    </row>
    <row r="34" spans="1:9" ht="12.75">
      <c r="A34" s="121" t="s">
        <v>13</v>
      </c>
      <c r="B34" s="122"/>
      <c r="C34" s="122"/>
      <c r="D34" s="122"/>
      <c r="E34" s="123"/>
      <c r="F34" s="36"/>
      <c r="G34" s="30"/>
      <c r="H34" s="7"/>
      <c r="I34" s="7"/>
    </row>
    <row r="35" spans="1:7" ht="12.75">
      <c r="A35" s="47" t="s">
        <v>50</v>
      </c>
      <c r="B35" s="118" t="s">
        <v>5</v>
      </c>
      <c r="C35" s="119"/>
      <c r="D35" s="119"/>
      <c r="E35" s="120"/>
      <c r="F35" s="37">
        <f>SUM(F36:F40)</f>
        <v>630015070</v>
      </c>
      <c r="G35" s="31">
        <f>SUM(G36:G40)</f>
        <v>554167483</v>
      </c>
    </row>
    <row r="36" spans="1:7" ht="12.75">
      <c r="A36" s="13" t="s">
        <v>38</v>
      </c>
      <c r="B36" s="109" t="s">
        <v>6</v>
      </c>
      <c r="C36" s="109"/>
      <c r="D36" s="109"/>
      <c r="E36" s="109"/>
      <c r="F36" s="38">
        <v>294931862</v>
      </c>
      <c r="G36" s="32">
        <v>294222281</v>
      </c>
    </row>
    <row r="37" spans="1:7" ht="12.75">
      <c r="A37" s="13" t="s">
        <v>39</v>
      </c>
      <c r="B37" s="109" t="s">
        <v>15</v>
      </c>
      <c r="C37" s="109"/>
      <c r="D37" s="109"/>
      <c r="E37" s="109"/>
      <c r="F37" s="39">
        <v>61194955</v>
      </c>
      <c r="G37" s="33">
        <v>60133085</v>
      </c>
    </row>
    <row r="38" spans="1:7" ht="12.75">
      <c r="A38" s="14" t="s">
        <v>40</v>
      </c>
      <c r="B38" s="109" t="s">
        <v>7</v>
      </c>
      <c r="C38" s="109"/>
      <c r="D38" s="109"/>
      <c r="E38" s="109"/>
      <c r="F38" s="39">
        <v>164142715</v>
      </c>
      <c r="G38" s="33">
        <v>159437841</v>
      </c>
    </row>
    <row r="39" spans="1:7" ht="12.75">
      <c r="A39" s="14" t="s">
        <v>41</v>
      </c>
      <c r="B39" s="109" t="s">
        <v>4</v>
      </c>
      <c r="C39" s="109"/>
      <c r="D39" s="109"/>
      <c r="E39" s="109"/>
      <c r="F39" s="39">
        <v>29852680</v>
      </c>
      <c r="G39" s="33">
        <v>25657106</v>
      </c>
    </row>
    <row r="40" spans="1:7" ht="12.75">
      <c r="A40" s="14" t="s">
        <v>42</v>
      </c>
      <c r="B40" s="105" t="s">
        <v>9</v>
      </c>
      <c r="C40" s="105"/>
      <c r="D40" s="105"/>
      <c r="E40" s="105"/>
      <c r="F40" s="39">
        <v>79892858</v>
      </c>
      <c r="G40" s="33">
        <v>14717170</v>
      </c>
    </row>
    <row r="41" spans="1:7" ht="12.75">
      <c r="A41" s="11" t="s">
        <v>52</v>
      </c>
      <c r="B41" s="124" t="s">
        <v>8</v>
      </c>
      <c r="C41" s="124"/>
      <c r="D41" s="124"/>
      <c r="E41" s="124"/>
      <c r="F41" s="40">
        <f>SUM(F42:F44)</f>
        <v>70986254</v>
      </c>
      <c r="G41" s="34">
        <f>SUM(G42:G44)</f>
        <v>69373329</v>
      </c>
    </row>
    <row r="42" spans="1:7" ht="12.75">
      <c r="A42" s="13" t="s">
        <v>43</v>
      </c>
      <c r="B42" s="109" t="s">
        <v>17</v>
      </c>
      <c r="C42" s="109"/>
      <c r="D42" s="109"/>
      <c r="E42" s="109"/>
      <c r="F42" s="39">
        <v>58243967</v>
      </c>
      <c r="G42" s="33">
        <v>57018200</v>
      </c>
    </row>
    <row r="43" spans="1:7" ht="12.75">
      <c r="A43" s="13" t="s">
        <v>44</v>
      </c>
      <c r="B43" s="109" t="s">
        <v>3</v>
      </c>
      <c r="C43" s="109"/>
      <c r="D43" s="109"/>
      <c r="E43" s="109"/>
      <c r="F43" s="41">
        <v>9842287</v>
      </c>
      <c r="G43" s="35">
        <v>9531028</v>
      </c>
    </row>
    <row r="44" spans="1:7" ht="12.75">
      <c r="A44" s="13" t="s">
        <v>45</v>
      </c>
      <c r="B44" s="109" t="s">
        <v>18</v>
      </c>
      <c r="C44" s="109"/>
      <c r="D44" s="109"/>
      <c r="E44" s="109"/>
      <c r="F44" s="41">
        <v>2900000</v>
      </c>
      <c r="G44" s="35">
        <v>2824101</v>
      </c>
    </row>
    <row r="45" spans="1:8" ht="12.75">
      <c r="A45" s="19" t="s">
        <v>53</v>
      </c>
      <c r="B45" s="73" t="s">
        <v>47</v>
      </c>
      <c r="C45" s="74"/>
      <c r="D45" s="74"/>
      <c r="E45" s="75"/>
      <c r="F45" s="42">
        <f>SUM(F46)</f>
        <v>105891818</v>
      </c>
      <c r="G45" s="57">
        <f>SUM(G46)</f>
        <v>337194518</v>
      </c>
      <c r="H45" s="53"/>
    </row>
    <row r="46" spans="1:7" ht="12.75">
      <c r="A46" s="49" t="s">
        <v>46</v>
      </c>
      <c r="B46" s="110" t="s">
        <v>47</v>
      </c>
      <c r="C46" s="99"/>
      <c r="D46" s="99"/>
      <c r="E46" s="100"/>
      <c r="F46" s="58">
        <v>105891818</v>
      </c>
      <c r="G46" s="59">
        <v>337194518</v>
      </c>
    </row>
    <row r="47" spans="1:8" ht="12.75">
      <c r="A47" s="111" t="s">
        <v>55</v>
      </c>
      <c r="B47" s="112"/>
      <c r="C47" s="112"/>
      <c r="D47" s="112"/>
      <c r="E47" s="113"/>
      <c r="F47" s="43">
        <f>SUM(F35,F41,F45)</f>
        <v>806893142</v>
      </c>
      <c r="G47" s="60">
        <f>SUM(G35,G41,G45)</f>
        <v>960735330</v>
      </c>
      <c r="H47" s="53"/>
    </row>
    <row r="48" spans="1:7" ht="13.5" thickBot="1">
      <c r="A48" s="10"/>
      <c r="B48" s="114" t="s">
        <v>2</v>
      </c>
      <c r="C48" s="114"/>
      <c r="D48" s="114"/>
      <c r="E48" s="115"/>
      <c r="F48" s="67">
        <v>357</v>
      </c>
      <c r="G48" s="68">
        <v>357</v>
      </c>
    </row>
    <row r="49" ht="13.5" thickTop="1">
      <c r="A49" s="9"/>
    </row>
  </sheetData>
  <sheetProtection/>
  <mergeCells count="40">
    <mergeCell ref="B46:E46"/>
    <mergeCell ref="A47:E47"/>
    <mergeCell ref="B48:E48"/>
    <mergeCell ref="B44:E44"/>
    <mergeCell ref="B32:E33"/>
    <mergeCell ref="B35:E35"/>
    <mergeCell ref="A34:E34"/>
    <mergeCell ref="B41:E41"/>
    <mergeCell ref="B39:E39"/>
    <mergeCell ref="A32:A33"/>
    <mergeCell ref="B45:E45"/>
    <mergeCell ref="B40:E40"/>
    <mergeCell ref="G32:G33"/>
    <mergeCell ref="A25:E25"/>
    <mergeCell ref="B43:E43"/>
    <mergeCell ref="B42:E42"/>
    <mergeCell ref="B38:E38"/>
    <mergeCell ref="B37:E37"/>
    <mergeCell ref="B36:E36"/>
    <mergeCell ref="F32:F33"/>
    <mergeCell ref="E1:G1"/>
    <mergeCell ref="B11:E12"/>
    <mergeCell ref="B16:E16"/>
    <mergeCell ref="A7:G7"/>
    <mergeCell ref="A5:G5"/>
    <mergeCell ref="A4:G4"/>
    <mergeCell ref="B15:E15"/>
    <mergeCell ref="G11:G12"/>
    <mergeCell ref="A11:A12"/>
    <mergeCell ref="B14:E14"/>
    <mergeCell ref="F11:F12"/>
    <mergeCell ref="B19:E19"/>
    <mergeCell ref="B20:E20"/>
    <mergeCell ref="B23:E23"/>
    <mergeCell ref="B24:E24"/>
    <mergeCell ref="A13:E13"/>
    <mergeCell ref="B21:E21"/>
    <mergeCell ref="B18:E18"/>
    <mergeCell ref="B22:E22"/>
    <mergeCell ref="B17:E17"/>
  </mergeCells>
  <printOptions horizontalCentered="1"/>
  <pageMargins left="0.7874015748031497" right="0.7874015748031497" top="0.984251968503937" bottom="0.8267716535433072" header="0.5118110236220472" footer="0.4330708661417323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4.8515625" style="0" customWidth="1"/>
    <col min="4" max="4" width="12.8515625" style="0" customWidth="1"/>
    <col min="5" max="5" width="27.57421875" style="0" customWidth="1"/>
    <col min="6" max="7" width="10.8515625" style="0" customWidth="1"/>
  </cols>
  <sheetData>
    <row r="1" spans="5:7" ht="12.75">
      <c r="E1" s="89"/>
      <c r="F1" s="89"/>
      <c r="G1" s="89"/>
    </row>
    <row r="2" spans="5:7" ht="12.75">
      <c r="E2" s="8"/>
      <c r="F2" s="8"/>
      <c r="G2" s="8"/>
    </row>
    <row r="4" spans="1:7" ht="12.75">
      <c r="A4" s="98" t="s">
        <v>59</v>
      </c>
      <c r="B4" s="98"/>
      <c r="C4" s="98"/>
      <c r="D4" s="98"/>
      <c r="E4" s="98"/>
      <c r="F4" s="98"/>
      <c r="G4" s="98"/>
    </row>
    <row r="5" spans="1:7" ht="34.5" customHeight="1">
      <c r="A5" s="97" t="s">
        <v>12</v>
      </c>
      <c r="B5" s="97"/>
      <c r="C5" s="97"/>
      <c r="D5" s="97"/>
      <c r="E5" s="97"/>
      <c r="F5" s="97"/>
      <c r="G5" s="97"/>
    </row>
    <row r="6" spans="1:7" ht="12.75">
      <c r="A6" s="1"/>
      <c r="B6" s="1"/>
      <c r="C6" s="1"/>
      <c r="D6" s="1"/>
      <c r="E6" s="1"/>
      <c r="F6" s="1"/>
      <c r="G6" s="1"/>
    </row>
    <row r="7" spans="1:7" ht="15.75">
      <c r="A7" s="96" t="s">
        <v>25</v>
      </c>
      <c r="B7" s="96"/>
      <c r="C7" s="96"/>
      <c r="D7" s="96"/>
      <c r="E7" s="96"/>
      <c r="F7" s="96"/>
      <c r="G7" s="96"/>
    </row>
    <row r="8" spans="1:7" ht="12.75">
      <c r="A8" s="1"/>
      <c r="B8" s="1"/>
      <c r="C8" s="1"/>
      <c r="D8" s="1"/>
      <c r="E8" s="1"/>
      <c r="F8" s="1"/>
      <c r="G8" s="1"/>
    </row>
    <row r="9" spans="1:7" ht="2.25" customHeight="1" thickBot="1">
      <c r="A9" s="1"/>
      <c r="B9" s="1"/>
      <c r="C9" s="1"/>
      <c r="D9" s="1"/>
      <c r="E9" s="1"/>
      <c r="F9" s="1"/>
      <c r="G9" s="1"/>
    </row>
    <row r="10" ht="13.5" hidden="1" thickBot="1">
      <c r="G10" s="3" t="s">
        <v>0</v>
      </c>
    </row>
    <row r="11" spans="1:7" ht="13.5" thickTop="1">
      <c r="A11" s="103" t="s">
        <v>37</v>
      </c>
      <c r="B11" s="90" t="s">
        <v>1</v>
      </c>
      <c r="C11" s="90"/>
      <c r="D11" s="90"/>
      <c r="E11" s="91"/>
      <c r="F11" s="71" t="s">
        <v>48</v>
      </c>
      <c r="G11" s="101" t="s">
        <v>49</v>
      </c>
    </row>
    <row r="12" spans="1:7" ht="12.75">
      <c r="A12" s="104"/>
      <c r="B12" s="92"/>
      <c r="C12" s="92"/>
      <c r="D12" s="92"/>
      <c r="E12" s="93"/>
      <c r="F12" s="72"/>
      <c r="G12" s="102"/>
    </row>
    <row r="13" spans="1:7" ht="12.75">
      <c r="A13" s="81" t="s">
        <v>11</v>
      </c>
      <c r="B13" s="82"/>
      <c r="C13" s="82"/>
      <c r="D13" s="82"/>
      <c r="E13" s="83"/>
      <c r="F13" s="25"/>
      <c r="G13" s="20"/>
    </row>
    <row r="14" spans="1:7" s="66" customFormat="1" ht="12">
      <c r="A14" s="64" t="s">
        <v>50</v>
      </c>
      <c r="B14" s="99" t="s">
        <v>51</v>
      </c>
      <c r="C14" s="99"/>
      <c r="D14" s="99"/>
      <c r="E14" s="100"/>
      <c r="F14" s="52">
        <f>SUM(F15:F18)</f>
        <v>505441657</v>
      </c>
      <c r="G14" s="69">
        <f>SUM(G15:G18)</f>
        <v>538063223</v>
      </c>
    </row>
    <row r="15" spans="1:9" ht="12.75">
      <c r="A15" s="12" t="s">
        <v>29</v>
      </c>
      <c r="B15" s="99" t="s">
        <v>19</v>
      </c>
      <c r="C15" s="99"/>
      <c r="D15" s="99"/>
      <c r="E15" s="100"/>
      <c r="F15" s="26">
        <v>431572301</v>
      </c>
      <c r="G15" s="21">
        <v>462015322</v>
      </c>
      <c r="H15" s="2"/>
      <c r="I15" s="2"/>
    </row>
    <row r="16" spans="1:7" ht="12.75">
      <c r="A16" s="16" t="s">
        <v>31</v>
      </c>
      <c r="B16" s="94" t="s">
        <v>16</v>
      </c>
      <c r="C16" s="94"/>
      <c r="D16" s="94"/>
      <c r="E16" s="95"/>
      <c r="F16" s="27">
        <v>29687569</v>
      </c>
      <c r="G16" s="22">
        <v>29229135</v>
      </c>
    </row>
    <row r="17" spans="1:9" ht="12.75">
      <c r="A17" s="17" t="s">
        <v>32</v>
      </c>
      <c r="B17" s="87" t="s">
        <v>26</v>
      </c>
      <c r="C17" s="87"/>
      <c r="D17" s="87"/>
      <c r="E17" s="88"/>
      <c r="F17" s="28">
        <v>44181787</v>
      </c>
      <c r="G17" s="23">
        <v>46818766</v>
      </c>
      <c r="H17" s="2"/>
      <c r="I17" s="2"/>
    </row>
    <row r="18" spans="1:9" ht="12.75">
      <c r="A18" s="12" t="s">
        <v>34</v>
      </c>
      <c r="B18" s="78" t="s">
        <v>22</v>
      </c>
      <c r="C18" s="78"/>
      <c r="D18" s="78"/>
      <c r="E18" s="86"/>
      <c r="F18" s="26">
        <v>0</v>
      </c>
      <c r="G18" s="21">
        <v>0</v>
      </c>
      <c r="H18" s="2"/>
      <c r="I18" s="2"/>
    </row>
    <row r="19" spans="1:9" ht="12.75">
      <c r="A19" s="45" t="s">
        <v>52</v>
      </c>
      <c r="B19" s="73" t="s">
        <v>21</v>
      </c>
      <c r="C19" s="74"/>
      <c r="D19" s="74"/>
      <c r="E19" s="75"/>
      <c r="F19" s="51">
        <f>SUM(F20:F22)</f>
        <v>55596051</v>
      </c>
      <c r="G19" s="54">
        <f>SUM(G20:G22)</f>
        <v>18953883</v>
      </c>
      <c r="H19" s="55"/>
      <c r="I19" s="2"/>
    </row>
    <row r="20" spans="1:9" ht="12.75">
      <c r="A20" s="15" t="s">
        <v>30</v>
      </c>
      <c r="B20" s="76" t="s">
        <v>20</v>
      </c>
      <c r="C20" s="76"/>
      <c r="D20" s="76"/>
      <c r="E20" s="77"/>
      <c r="F20" s="26">
        <v>54196051</v>
      </c>
      <c r="G20" s="46">
        <v>17525115</v>
      </c>
      <c r="H20" s="2"/>
      <c r="I20" s="2"/>
    </row>
    <row r="21" spans="1:7" ht="12.75">
      <c r="A21" s="18" t="s">
        <v>33</v>
      </c>
      <c r="B21" s="84" t="s">
        <v>21</v>
      </c>
      <c r="C21" s="84"/>
      <c r="D21" s="84"/>
      <c r="E21" s="85"/>
      <c r="F21" s="29">
        <v>1400000</v>
      </c>
      <c r="G21" s="24">
        <v>1428768</v>
      </c>
    </row>
    <row r="22" spans="1:9" ht="12.75">
      <c r="A22" s="12" t="s">
        <v>35</v>
      </c>
      <c r="B22" s="78" t="s">
        <v>23</v>
      </c>
      <c r="C22" s="79"/>
      <c r="D22" s="79"/>
      <c r="E22" s="80"/>
      <c r="F22" s="26">
        <v>0</v>
      </c>
      <c r="G22" s="21">
        <v>0</v>
      </c>
      <c r="H22" s="2"/>
      <c r="I22" s="2"/>
    </row>
    <row r="23" spans="1:9" ht="12.75">
      <c r="A23" s="45" t="s">
        <v>53</v>
      </c>
      <c r="B23" s="73" t="s">
        <v>54</v>
      </c>
      <c r="C23" s="74"/>
      <c r="D23" s="74"/>
      <c r="E23" s="75"/>
      <c r="F23" s="52">
        <f>SUM(F24)</f>
        <v>208236826</v>
      </c>
      <c r="G23" s="56">
        <f>SUM(G24)</f>
        <v>426580157</v>
      </c>
      <c r="H23" s="55"/>
      <c r="I23" s="2"/>
    </row>
    <row r="24" spans="1:9" ht="12.75">
      <c r="A24" s="12" t="s">
        <v>36</v>
      </c>
      <c r="B24" s="78" t="s">
        <v>57</v>
      </c>
      <c r="C24" s="79"/>
      <c r="D24" s="79"/>
      <c r="E24" s="80"/>
      <c r="F24" s="26">
        <v>208236826</v>
      </c>
      <c r="G24" s="21">
        <v>426580157</v>
      </c>
      <c r="H24" s="2"/>
      <c r="I24" s="2"/>
    </row>
    <row r="25" spans="1:8" s="63" customFormat="1" ht="12.75" thickBot="1">
      <c r="A25" s="106" t="s">
        <v>10</v>
      </c>
      <c r="B25" s="107"/>
      <c r="C25" s="107"/>
      <c r="D25" s="107"/>
      <c r="E25" s="108"/>
      <c r="F25" s="44">
        <f>SUM(F14,F19,F23)</f>
        <v>769274534</v>
      </c>
      <c r="G25" s="61">
        <f>SUM(G14,G19,G23)</f>
        <v>983597263</v>
      </c>
      <c r="H25" s="62"/>
    </row>
    <row r="26" spans="1:9" ht="13.5" thickTop="1">
      <c r="A26" s="5"/>
      <c r="B26" s="4"/>
      <c r="C26" s="4"/>
      <c r="D26" s="4"/>
      <c r="E26" s="4"/>
      <c r="F26" s="4"/>
      <c r="G26" s="6"/>
      <c r="H26" s="7"/>
      <c r="I26" s="7"/>
    </row>
    <row r="27" spans="1:9" ht="12.75">
      <c r="A27" s="5"/>
      <c r="B27" s="4"/>
      <c r="C27" s="4"/>
      <c r="D27" s="4"/>
      <c r="E27" s="4"/>
      <c r="F27" s="4"/>
      <c r="G27" s="6"/>
      <c r="H27" s="7"/>
      <c r="I27" s="7"/>
    </row>
    <row r="28" spans="1:9" ht="12.75">
      <c r="A28" s="5"/>
      <c r="B28" s="4"/>
      <c r="C28" s="4"/>
      <c r="D28" s="4"/>
      <c r="E28" s="4"/>
      <c r="F28" s="4"/>
      <c r="G28" s="6"/>
      <c r="H28" s="7"/>
      <c r="I28" s="7"/>
    </row>
    <row r="29" spans="1:9" ht="2.25" customHeight="1" thickBot="1">
      <c r="A29" s="5"/>
      <c r="B29" s="4"/>
      <c r="C29" s="4"/>
      <c r="D29" s="4"/>
      <c r="E29" s="4"/>
      <c r="F29" s="4"/>
      <c r="G29" s="6"/>
      <c r="H29" s="7"/>
      <c r="I29" s="7"/>
    </row>
    <row r="30" spans="1:9" ht="13.5" hidden="1" thickBot="1">
      <c r="A30" s="5"/>
      <c r="B30" s="4"/>
      <c r="C30" s="4"/>
      <c r="D30" s="4"/>
      <c r="E30" s="4"/>
      <c r="F30" s="4"/>
      <c r="G30" s="6"/>
      <c r="H30" s="7"/>
      <c r="I30" s="7"/>
    </row>
    <row r="31" spans="8:9" ht="13.5" hidden="1" thickBot="1">
      <c r="H31" s="7"/>
      <c r="I31" s="7"/>
    </row>
    <row r="32" spans="1:9" ht="13.5" customHeight="1" thickTop="1">
      <c r="A32" s="103" t="s">
        <v>37</v>
      </c>
      <c r="B32" s="91" t="s">
        <v>1</v>
      </c>
      <c r="C32" s="116"/>
      <c r="D32" s="116"/>
      <c r="E32" s="116"/>
      <c r="F32" s="71" t="s">
        <v>48</v>
      </c>
      <c r="G32" s="101" t="s">
        <v>49</v>
      </c>
      <c r="H32" s="7"/>
      <c r="I32" s="7"/>
    </row>
    <row r="33" spans="1:9" ht="12.75">
      <c r="A33" s="104"/>
      <c r="B33" s="93"/>
      <c r="C33" s="117"/>
      <c r="D33" s="117"/>
      <c r="E33" s="117"/>
      <c r="F33" s="72"/>
      <c r="G33" s="102"/>
      <c r="H33" s="7"/>
      <c r="I33" s="7"/>
    </row>
    <row r="34" spans="1:9" ht="12.75">
      <c r="A34" s="121" t="s">
        <v>13</v>
      </c>
      <c r="B34" s="122"/>
      <c r="C34" s="122"/>
      <c r="D34" s="122"/>
      <c r="E34" s="123"/>
      <c r="F34" s="36"/>
      <c r="G34" s="30"/>
      <c r="H34" s="7"/>
      <c r="I34" s="7"/>
    </row>
    <row r="35" spans="1:7" ht="12.75">
      <c r="A35" s="47" t="s">
        <v>50</v>
      </c>
      <c r="B35" s="118" t="s">
        <v>5</v>
      </c>
      <c r="C35" s="119"/>
      <c r="D35" s="119"/>
      <c r="E35" s="120"/>
      <c r="F35" s="37">
        <f>SUM(F36:F40)</f>
        <v>443231377</v>
      </c>
      <c r="G35" s="31">
        <f>SUM(G36:G40)</f>
        <v>373869902</v>
      </c>
    </row>
    <row r="36" spans="1:7" ht="12.75">
      <c r="A36" s="13" t="s">
        <v>38</v>
      </c>
      <c r="B36" s="109" t="s">
        <v>6</v>
      </c>
      <c r="C36" s="109"/>
      <c r="D36" s="109"/>
      <c r="E36" s="109"/>
      <c r="F36" s="38">
        <v>192494582</v>
      </c>
      <c r="G36" s="32">
        <v>192494582</v>
      </c>
    </row>
    <row r="37" spans="1:7" ht="12.75">
      <c r="A37" s="13" t="s">
        <v>39</v>
      </c>
      <c r="B37" s="109" t="s">
        <v>15</v>
      </c>
      <c r="C37" s="109"/>
      <c r="D37" s="109"/>
      <c r="E37" s="109"/>
      <c r="F37" s="39">
        <v>32319140</v>
      </c>
      <c r="G37" s="33">
        <v>32319140</v>
      </c>
    </row>
    <row r="38" spans="1:7" ht="12.75">
      <c r="A38" s="14" t="s">
        <v>40</v>
      </c>
      <c r="B38" s="109" t="s">
        <v>7</v>
      </c>
      <c r="C38" s="109"/>
      <c r="D38" s="109"/>
      <c r="E38" s="109"/>
      <c r="F38" s="39">
        <v>113825317</v>
      </c>
      <c r="G38" s="33">
        <v>113823504</v>
      </c>
    </row>
    <row r="39" spans="1:7" ht="12.75">
      <c r="A39" s="14" t="s">
        <v>41</v>
      </c>
      <c r="B39" s="109" t="s">
        <v>4</v>
      </c>
      <c r="C39" s="109"/>
      <c r="D39" s="109"/>
      <c r="E39" s="109"/>
      <c r="F39" s="39">
        <v>24699480</v>
      </c>
      <c r="G39" s="33">
        <v>20515506</v>
      </c>
    </row>
    <row r="40" spans="1:7" ht="12.75">
      <c r="A40" s="14" t="s">
        <v>42</v>
      </c>
      <c r="B40" s="105" t="s">
        <v>9</v>
      </c>
      <c r="C40" s="105"/>
      <c r="D40" s="105"/>
      <c r="E40" s="105"/>
      <c r="F40" s="39">
        <v>79892858</v>
      </c>
      <c r="G40" s="33">
        <v>14717170</v>
      </c>
    </row>
    <row r="41" spans="1:7" ht="12.75">
      <c r="A41" s="11" t="s">
        <v>52</v>
      </c>
      <c r="B41" s="124" t="s">
        <v>8</v>
      </c>
      <c r="C41" s="124"/>
      <c r="D41" s="124"/>
      <c r="E41" s="124"/>
      <c r="F41" s="40">
        <f>SUM(F42:F44)</f>
        <v>70445254</v>
      </c>
      <c r="G41" s="34">
        <f>SUM(G42:G44)</f>
        <v>69334513</v>
      </c>
    </row>
    <row r="42" spans="1:7" ht="12.75">
      <c r="A42" s="13" t="s">
        <v>43</v>
      </c>
      <c r="B42" s="109" t="s">
        <v>17</v>
      </c>
      <c r="C42" s="109"/>
      <c r="D42" s="109"/>
      <c r="E42" s="109"/>
      <c r="F42" s="39">
        <v>57702967</v>
      </c>
      <c r="G42" s="33">
        <v>56979384</v>
      </c>
    </row>
    <row r="43" spans="1:7" ht="12.75">
      <c r="A43" s="13" t="s">
        <v>44</v>
      </c>
      <c r="B43" s="109" t="s">
        <v>3</v>
      </c>
      <c r="C43" s="109"/>
      <c r="D43" s="109"/>
      <c r="E43" s="109"/>
      <c r="F43" s="41">
        <v>9842287</v>
      </c>
      <c r="G43" s="35">
        <v>9531028</v>
      </c>
    </row>
    <row r="44" spans="1:7" ht="12.75">
      <c r="A44" s="13" t="s">
        <v>45</v>
      </c>
      <c r="B44" s="109" t="s">
        <v>18</v>
      </c>
      <c r="C44" s="109"/>
      <c r="D44" s="109"/>
      <c r="E44" s="109"/>
      <c r="F44" s="41">
        <v>2900000</v>
      </c>
      <c r="G44" s="35">
        <v>2824101</v>
      </c>
    </row>
    <row r="45" spans="1:8" ht="12.75">
      <c r="A45" s="19" t="s">
        <v>53</v>
      </c>
      <c r="B45" s="73" t="s">
        <v>47</v>
      </c>
      <c r="C45" s="74"/>
      <c r="D45" s="74"/>
      <c r="E45" s="75"/>
      <c r="F45" s="42">
        <f>SUM(F46)</f>
        <v>105891818</v>
      </c>
      <c r="G45" s="57">
        <f>SUM(G46)</f>
        <v>337194518</v>
      </c>
      <c r="H45" s="53"/>
    </row>
    <row r="46" spans="1:7" ht="12.75">
      <c r="A46" s="49" t="s">
        <v>46</v>
      </c>
      <c r="B46" s="110" t="s">
        <v>47</v>
      </c>
      <c r="C46" s="99"/>
      <c r="D46" s="99"/>
      <c r="E46" s="100"/>
      <c r="F46" s="58">
        <v>105891818</v>
      </c>
      <c r="G46" s="48">
        <v>337194518</v>
      </c>
    </row>
    <row r="47" spans="1:7" ht="12.75">
      <c r="A47" s="111" t="s">
        <v>55</v>
      </c>
      <c r="B47" s="112"/>
      <c r="C47" s="112"/>
      <c r="D47" s="112"/>
      <c r="E47" s="113"/>
      <c r="F47" s="43">
        <f>SUM(F35,F41,F45)</f>
        <v>619568449</v>
      </c>
      <c r="G47" s="50">
        <f>SUM(G35,G41,G45)</f>
        <v>780398933</v>
      </c>
    </row>
    <row r="48" spans="1:7" ht="13.5" thickBot="1">
      <c r="A48" s="10"/>
      <c r="B48" s="114" t="s">
        <v>2</v>
      </c>
      <c r="C48" s="114"/>
      <c r="D48" s="114"/>
      <c r="E48" s="115"/>
      <c r="F48" s="67">
        <v>317</v>
      </c>
      <c r="G48" s="68">
        <v>317</v>
      </c>
    </row>
    <row r="49" ht="13.5" thickTop="1">
      <c r="A49" s="9"/>
    </row>
  </sheetData>
  <sheetProtection/>
  <mergeCells count="40">
    <mergeCell ref="A47:E47"/>
    <mergeCell ref="B48:E48"/>
    <mergeCell ref="B41:E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B40:E40"/>
    <mergeCell ref="A25:E25"/>
    <mergeCell ref="A32:A33"/>
    <mergeCell ref="B32:E33"/>
    <mergeCell ref="F32:F33"/>
    <mergeCell ref="G32:G33"/>
    <mergeCell ref="A34:E34"/>
    <mergeCell ref="B19:E19"/>
    <mergeCell ref="B20:E20"/>
    <mergeCell ref="B21:E21"/>
    <mergeCell ref="B22:E22"/>
    <mergeCell ref="B23:E23"/>
    <mergeCell ref="B24:E24"/>
    <mergeCell ref="A13:E13"/>
    <mergeCell ref="B14:E14"/>
    <mergeCell ref="B15:E15"/>
    <mergeCell ref="B16:E16"/>
    <mergeCell ref="B17:E17"/>
    <mergeCell ref="B18:E18"/>
    <mergeCell ref="E1:G1"/>
    <mergeCell ref="A4:G4"/>
    <mergeCell ref="A5:G5"/>
    <mergeCell ref="A7:G7"/>
    <mergeCell ref="A11:A12"/>
    <mergeCell ref="B11:E12"/>
    <mergeCell ref="F11:F12"/>
    <mergeCell ref="G11:G12"/>
  </mergeCells>
  <printOptions horizontalCentered="1"/>
  <pageMargins left="0.7874015748031497" right="0.7874015748031497" top="0.984251968503937" bottom="0.8267716535433072" header="0.5118110236220472" footer="0.4330708661417323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4.8515625" style="0" customWidth="1"/>
    <col min="4" max="4" width="12.8515625" style="0" customWidth="1"/>
    <col min="5" max="5" width="27.57421875" style="0" customWidth="1"/>
    <col min="6" max="7" width="10.8515625" style="0" customWidth="1"/>
  </cols>
  <sheetData>
    <row r="1" spans="5:7" ht="12.75">
      <c r="E1" s="89"/>
      <c r="F1" s="89"/>
      <c r="G1" s="89"/>
    </row>
    <row r="2" spans="5:7" ht="12.75">
      <c r="E2" s="8"/>
      <c r="F2" s="8"/>
      <c r="G2" s="8"/>
    </row>
    <row r="4" spans="1:7" ht="12.75">
      <c r="A4" s="98" t="s">
        <v>60</v>
      </c>
      <c r="B4" s="98"/>
      <c r="C4" s="98"/>
      <c r="D4" s="98"/>
      <c r="E4" s="98"/>
      <c r="F4" s="98"/>
      <c r="G4" s="98"/>
    </row>
    <row r="5" spans="1:7" ht="34.5" customHeight="1">
      <c r="A5" s="97" t="s">
        <v>12</v>
      </c>
      <c r="B5" s="97"/>
      <c r="C5" s="97"/>
      <c r="D5" s="97"/>
      <c r="E5" s="97"/>
      <c r="F5" s="97"/>
      <c r="G5" s="97"/>
    </row>
    <row r="6" spans="1:7" ht="12.75">
      <c r="A6" s="1"/>
      <c r="B6" s="1"/>
      <c r="C6" s="1"/>
      <c r="D6" s="1"/>
      <c r="E6" s="1"/>
      <c r="F6" s="1"/>
      <c r="G6" s="1"/>
    </row>
    <row r="7" spans="1:7" ht="15.75">
      <c r="A7" s="96" t="s">
        <v>56</v>
      </c>
      <c r="B7" s="96"/>
      <c r="C7" s="96"/>
      <c r="D7" s="96"/>
      <c r="E7" s="96"/>
      <c r="F7" s="96"/>
      <c r="G7" s="96"/>
    </row>
    <row r="8" spans="1:7" ht="12.75">
      <c r="A8" s="1"/>
      <c r="B8" s="1"/>
      <c r="C8" s="1"/>
      <c r="D8" s="1"/>
      <c r="E8" s="1"/>
      <c r="F8" s="1"/>
      <c r="G8" s="1"/>
    </row>
    <row r="9" spans="1:7" ht="2.25" customHeight="1" thickBot="1">
      <c r="A9" s="1"/>
      <c r="B9" s="1"/>
      <c r="C9" s="1"/>
      <c r="D9" s="1"/>
      <c r="E9" s="1"/>
      <c r="F9" s="1"/>
      <c r="G9" s="1"/>
    </row>
    <row r="10" ht="13.5" hidden="1" thickBot="1">
      <c r="G10" s="3" t="s">
        <v>0</v>
      </c>
    </row>
    <row r="11" spans="1:7" ht="13.5" thickTop="1">
      <c r="A11" s="103" t="s">
        <v>37</v>
      </c>
      <c r="B11" s="90" t="s">
        <v>1</v>
      </c>
      <c r="C11" s="90"/>
      <c r="D11" s="90"/>
      <c r="E11" s="91"/>
      <c r="F11" s="71" t="s">
        <v>48</v>
      </c>
      <c r="G11" s="101" t="s">
        <v>49</v>
      </c>
    </row>
    <row r="12" spans="1:7" ht="12.75">
      <c r="A12" s="104"/>
      <c r="B12" s="92"/>
      <c r="C12" s="92"/>
      <c r="D12" s="92"/>
      <c r="E12" s="93"/>
      <c r="F12" s="72"/>
      <c r="G12" s="102"/>
    </row>
    <row r="13" spans="1:7" ht="12.75">
      <c r="A13" s="81" t="s">
        <v>11</v>
      </c>
      <c r="B13" s="82"/>
      <c r="C13" s="82"/>
      <c r="D13" s="82"/>
      <c r="E13" s="83"/>
      <c r="F13" s="25"/>
      <c r="G13" s="20"/>
    </row>
    <row r="14" spans="1:8" s="66" customFormat="1" ht="12">
      <c r="A14" s="64" t="s">
        <v>50</v>
      </c>
      <c r="B14" s="99" t="s">
        <v>51</v>
      </c>
      <c r="C14" s="99"/>
      <c r="D14" s="99"/>
      <c r="E14" s="100"/>
      <c r="F14" s="52">
        <f>SUM(F15:F18)</f>
        <v>1753723</v>
      </c>
      <c r="G14" s="56">
        <f>SUM(G15:G18)</f>
        <v>2947802</v>
      </c>
      <c r="H14" s="65"/>
    </row>
    <row r="15" spans="1:9" ht="12.75">
      <c r="A15" s="12" t="s">
        <v>29</v>
      </c>
      <c r="B15" s="99" t="s">
        <v>19</v>
      </c>
      <c r="C15" s="99"/>
      <c r="D15" s="99"/>
      <c r="E15" s="100"/>
      <c r="F15" s="26">
        <v>600573</v>
      </c>
      <c r="G15" s="21">
        <v>600573</v>
      </c>
      <c r="H15" s="2"/>
      <c r="I15" s="2"/>
    </row>
    <row r="16" spans="1:7" ht="12.75">
      <c r="A16" s="16" t="s">
        <v>31</v>
      </c>
      <c r="B16" s="94" t="s">
        <v>16</v>
      </c>
      <c r="C16" s="94"/>
      <c r="D16" s="94"/>
      <c r="E16" s="95"/>
      <c r="F16" s="27">
        <v>0</v>
      </c>
      <c r="G16" s="22">
        <v>0</v>
      </c>
    </row>
    <row r="17" spans="1:9" ht="12.75">
      <c r="A17" s="17" t="s">
        <v>32</v>
      </c>
      <c r="B17" s="87" t="s">
        <v>26</v>
      </c>
      <c r="C17" s="87"/>
      <c r="D17" s="87"/>
      <c r="E17" s="88"/>
      <c r="F17" s="28">
        <v>1153150</v>
      </c>
      <c r="G17" s="23">
        <v>2347229</v>
      </c>
      <c r="H17" s="2"/>
      <c r="I17" s="2"/>
    </row>
    <row r="18" spans="1:9" ht="12.75">
      <c r="A18" s="12" t="s">
        <v>34</v>
      </c>
      <c r="B18" s="78" t="s">
        <v>22</v>
      </c>
      <c r="C18" s="78"/>
      <c r="D18" s="78"/>
      <c r="E18" s="86"/>
      <c r="F18" s="26">
        <v>0</v>
      </c>
      <c r="G18" s="21">
        <v>0</v>
      </c>
      <c r="H18" s="2"/>
      <c r="I18" s="2"/>
    </row>
    <row r="19" spans="1:9" ht="12.75">
      <c r="A19" s="45" t="s">
        <v>52</v>
      </c>
      <c r="B19" s="73" t="s">
        <v>21</v>
      </c>
      <c r="C19" s="74"/>
      <c r="D19" s="74"/>
      <c r="E19" s="75"/>
      <c r="F19" s="51">
        <f>SUM(F20:F22)</f>
        <v>0</v>
      </c>
      <c r="G19" s="54">
        <f>SUM(G20:G22)</f>
        <v>0</v>
      </c>
      <c r="H19" s="55"/>
      <c r="I19" s="2"/>
    </row>
    <row r="20" spans="1:9" ht="12.75">
      <c r="A20" s="15" t="s">
        <v>30</v>
      </c>
      <c r="B20" s="76" t="s">
        <v>20</v>
      </c>
      <c r="C20" s="76"/>
      <c r="D20" s="76"/>
      <c r="E20" s="77"/>
      <c r="F20" s="26">
        <v>0</v>
      </c>
      <c r="G20" s="46">
        <v>0</v>
      </c>
      <c r="H20" s="2"/>
      <c r="I20" s="2"/>
    </row>
    <row r="21" spans="1:7" ht="12.75">
      <c r="A21" s="18" t="s">
        <v>33</v>
      </c>
      <c r="B21" s="84" t="s">
        <v>21</v>
      </c>
      <c r="C21" s="84"/>
      <c r="D21" s="84"/>
      <c r="E21" s="85"/>
      <c r="F21" s="29">
        <v>0</v>
      </c>
      <c r="G21" s="24">
        <v>0</v>
      </c>
    </row>
    <row r="22" spans="1:9" ht="12.75">
      <c r="A22" s="12" t="s">
        <v>35</v>
      </c>
      <c r="B22" s="78" t="s">
        <v>23</v>
      </c>
      <c r="C22" s="79"/>
      <c r="D22" s="79"/>
      <c r="E22" s="80"/>
      <c r="F22" s="26">
        <v>0</v>
      </c>
      <c r="G22" s="21">
        <v>0</v>
      </c>
      <c r="H22" s="2"/>
      <c r="I22" s="2"/>
    </row>
    <row r="23" spans="1:9" ht="12.75">
      <c r="A23" s="45" t="s">
        <v>53</v>
      </c>
      <c r="B23" s="73" t="s">
        <v>54</v>
      </c>
      <c r="C23" s="74"/>
      <c r="D23" s="74"/>
      <c r="E23" s="75"/>
      <c r="F23" s="52">
        <f>SUM(F24)</f>
        <v>49267</v>
      </c>
      <c r="G23" s="56">
        <f>SUM(G24)</f>
        <v>49267</v>
      </c>
      <c r="H23" s="55"/>
      <c r="I23" s="2"/>
    </row>
    <row r="24" spans="1:9" ht="12.75">
      <c r="A24" s="12" t="s">
        <v>36</v>
      </c>
      <c r="B24" s="78" t="s">
        <v>24</v>
      </c>
      <c r="C24" s="79"/>
      <c r="D24" s="79"/>
      <c r="E24" s="80"/>
      <c r="F24" s="26">
        <v>49267</v>
      </c>
      <c r="G24" s="21">
        <v>49267</v>
      </c>
      <c r="H24" s="2"/>
      <c r="I24" s="2"/>
    </row>
    <row r="25" spans="1:8" s="63" customFormat="1" ht="12.75" thickBot="1">
      <c r="A25" s="106" t="s">
        <v>10</v>
      </c>
      <c r="B25" s="107"/>
      <c r="C25" s="107"/>
      <c r="D25" s="107"/>
      <c r="E25" s="108"/>
      <c r="F25" s="44">
        <f>SUM(F14,F19,F23)</f>
        <v>1802990</v>
      </c>
      <c r="G25" s="61">
        <f>SUM(G14,G19,G23)</f>
        <v>2997069</v>
      </c>
      <c r="H25" s="62"/>
    </row>
    <row r="26" spans="1:9" ht="13.5" thickTop="1">
      <c r="A26" s="5"/>
      <c r="B26" s="4"/>
      <c r="C26" s="4"/>
      <c r="D26" s="4"/>
      <c r="E26" s="4"/>
      <c r="F26" s="4"/>
      <c r="G26" s="6"/>
      <c r="H26" s="7"/>
      <c r="I26" s="7"/>
    </row>
    <row r="27" spans="1:9" ht="12.75">
      <c r="A27" s="5"/>
      <c r="B27" s="4"/>
      <c r="C27" s="4"/>
      <c r="D27" s="4"/>
      <c r="E27" s="4"/>
      <c r="F27" s="4"/>
      <c r="G27" s="6"/>
      <c r="H27" s="7"/>
      <c r="I27" s="7"/>
    </row>
    <row r="28" spans="1:9" ht="12.75">
      <c r="A28" s="5"/>
      <c r="B28" s="4"/>
      <c r="C28" s="4"/>
      <c r="D28" s="4"/>
      <c r="E28" s="4"/>
      <c r="F28" s="4"/>
      <c r="G28" s="6"/>
      <c r="H28" s="7"/>
      <c r="I28" s="7"/>
    </row>
    <row r="29" spans="1:9" ht="2.25" customHeight="1" thickBot="1">
      <c r="A29" s="5"/>
      <c r="B29" s="4"/>
      <c r="C29" s="4"/>
      <c r="D29" s="4"/>
      <c r="E29" s="4"/>
      <c r="F29" s="4"/>
      <c r="G29" s="6"/>
      <c r="H29" s="7"/>
      <c r="I29" s="7"/>
    </row>
    <row r="30" spans="1:9" ht="13.5" hidden="1" thickBot="1">
      <c r="A30" s="5"/>
      <c r="B30" s="4"/>
      <c r="C30" s="4"/>
      <c r="D30" s="4"/>
      <c r="E30" s="4"/>
      <c r="F30" s="4"/>
      <c r="G30" s="6"/>
      <c r="H30" s="7"/>
      <c r="I30" s="7"/>
    </row>
    <row r="31" spans="8:9" ht="13.5" hidden="1" thickBot="1">
      <c r="H31" s="7"/>
      <c r="I31" s="7"/>
    </row>
    <row r="32" spans="1:9" ht="13.5" customHeight="1" thickTop="1">
      <c r="A32" s="103" t="s">
        <v>37</v>
      </c>
      <c r="B32" s="91" t="s">
        <v>1</v>
      </c>
      <c r="C32" s="116"/>
      <c r="D32" s="116"/>
      <c r="E32" s="116"/>
      <c r="F32" s="71" t="s">
        <v>48</v>
      </c>
      <c r="G32" s="101" t="s">
        <v>49</v>
      </c>
      <c r="H32" s="7"/>
      <c r="I32" s="7"/>
    </row>
    <row r="33" spans="1:9" ht="12.75">
      <c r="A33" s="104"/>
      <c r="B33" s="93"/>
      <c r="C33" s="117"/>
      <c r="D33" s="117"/>
      <c r="E33" s="117"/>
      <c r="F33" s="72"/>
      <c r="G33" s="102"/>
      <c r="H33" s="7"/>
      <c r="I33" s="7"/>
    </row>
    <row r="34" spans="1:9" ht="12.75">
      <c r="A34" s="121" t="s">
        <v>13</v>
      </c>
      <c r="B34" s="122"/>
      <c r="C34" s="122"/>
      <c r="D34" s="122"/>
      <c r="E34" s="123"/>
      <c r="F34" s="36"/>
      <c r="G34" s="30"/>
      <c r="H34" s="7"/>
      <c r="I34" s="7"/>
    </row>
    <row r="35" spans="1:7" ht="12.75">
      <c r="A35" s="47" t="s">
        <v>50</v>
      </c>
      <c r="B35" s="118" t="s">
        <v>5</v>
      </c>
      <c r="C35" s="119"/>
      <c r="D35" s="119"/>
      <c r="E35" s="120"/>
      <c r="F35" s="37">
        <f>SUM(F36:F40)</f>
        <v>45561866</v>
      </c>
      <c r="G35" s="31">
        <f>SUM(G36:G40)</f>
        <v>45515996</v>
      </c>
    </row>
    <row r="36" spans="1:7" ht="12.75">
      <c r="A36" s="13" t="s">
        <v>38</v>
      </c>
      <c r="B36" s="109" t="s">
        <v>6</v>
      </c>
      <c r="C36" s="109"/>
      <c r="D36" s="109"/>
      <c r="E36" s="109"/>
      <c r="F36" s="38">
        <v>27751436</v>
      </c>
      <c r="G36" s="32">
        <v>27751436</v>
      </c>
    </row>
    <row r="37" spans="1:7" ht="12.75">
      <c r="A37" s="13" t="s">
        <v>39</v>
      </c>
      <c r="B37" s="109" t="s">
        <v>15</v>
      </c>
      <c r="C37" s="109"/>
      <c r="D37" s="109"/>
      <c r="E37" s="109"/>
      <c r="F37" s="39">
        <v>7635566</v>
      </c>
      <c r="G37" s="33">
        <v>7635566</v>
      </c>
    </row>
    <row r="38" spans="1:7" ht="12.75">
      <c r="A38" s="14" t="s">
        <v>40</v>
      </c>
      <c r="B38" s="109" t="s">
        <v>7</v>
      </c>
      <c r="C38" s="109"/>
      <c r="D38" s="109"/>
      <c r="E38" s="109"/>
      <c r="F38" s="39">
        <v>5021664</v>
      </c>
      <c r="G38" s="33">
        <v>4987394</v>
      </c>
    </row>
    <row r="39" spans="1:7" ht="12.75">
      <c r="A39" s="14" t="s">
        <v>41</v>
      </c>
      <c r="B39" s="109" t="s">
        <v>4</v>
      </c>
      <c r="C39" s="109"/>
      <c r="D39" s="109"/>
      <c r="E39" s="109"/>
      <c r="F39" s="39">
        <v>5153200</v>
      </c>
      <c r="G39" s="33">
        <v>5141600</v>
      </c>
    </row>
    <row r="40" spans="1:7" ht="12.75">
      <c r="A40" s="14" t="s">
        <v>42</v>
      </c>
      <c r="B40" s="105" t="s">
        <v>9</v>
      </c>
      <c r="C40" s="105"/>
      <c r="D40" s="105"/>
      <c r="E40" s="105"/>
      <c r="F40" s="39">
        <v>0</v>
      </c>
      <c r="G40" s="33">
        <v>0</v>
      </c>
    </row>
    <row r="41" spans="1:7" ht="12.75">
      <c r="A41" s="11" t="s">
        <v>52</v>
      </c>
      <c r="B41" s="124" t="s">
        <v>8</v>
      </c>
      <c r="C41" s="124"/>
      <c r="D41" s="124"/>
      <c r="E41" s="124"/>
      <c r="F41" s="40">
        <f>SUM(F42:F44)</f>
        <v>127000</v>
      </c>
      <c r="G41" s="34">
        <f>SUM(G42:G44)</f>
        <v>38816</v>
      </c>
    </row>
    <row r="42" spans="1:7" ht="12.75">
      <c r="A42" s="13" t="s">
        <v>43</v>
      </c>
      <c r="B42" s="109" t="s">
        <v>17</v>
      </c>
      <c r="C42" s="109"/>
      <c r="D42" s="109"/>
      <c r="E42" s="109"/>
      <c r="F42" s="39">
        <v>127000</v>
      </c>
      <c r="G42" s="33">
        <v>38816</v>
      </c>
    </row>
    <row r="43" spans="1:7" ht="12.75">
      <c r="A43" s="13" t="s">
        <v>44</v>
      </c>
      <c r="B43" s="109" t="s">
        <v>3</v>
      </c>
      <c r="C43" s="109"/>
      <c r="D43" s="109"/>
      <c r="E43" s="109"/>
      <c r="F43" s="41">
        <v>0</v>
      </c>
      <c r="G43" s="35">
        <v>0</v>
      </c>
    </row>
    <row r="44" spans="1:7" ht="12.75">
      <c r="A44" s="13" t="s">
        <v>45</v>
      </c>
      <c r="B44" s="109" t="s">
        <v>18</v>
      </c>
      <c r="C44" s="109"/>
      <c r="D44" s="109"/>
      <c r="E44" s="109"/>
      <c r="F44" s="41">
        <v>0</v>
      </c>
      <c r="G44" s="35">
        <v>0</v>
      </c>
    </row>
    <row r="45" spans="1:8" ht="12.75">
      <c r="A45" s="19" t="s">
        <v>53</v>
      </c>
      <c r="B45" s="73" t="s">
        <v>47</v>
      </c>
      <c r="C45" s="74"/>
      <c r="D45" s="74"/>
      <c r="E45" s="75"/>
      <c r="F45" s="42">
        <f>SUM(F46)</f>
        <v>0</v>
      </c>
      <c r="G45" s="57">
        <f>SUM(G46)</f>
        <v>0</v>
      </c>
      <c r="H45" s="53"/>
    </row>
    <row r="46" spans="1:7" ht="12.75">
      <c r="A46" s="49" t="s">
        <v>46</v>
      </c>
      <c r="B46" s="110" t="s">
        <v>47</v>
      </c>
      <c r="C46" s="99"/>
      <c r="D46" s="99"/>
      <c r="E46" s="100"/>
      <c r="F46" s="58"/>
      <c r="G46" s="48">
        <v>0</v>
      </c>
    </row>
    <row r="47" spans="1:7" ht="12.75">
      <c r="A47" s="111" t="s">
        <v>55</v>
      </c>
      <c r="B47" s="112"/>
      <c r="C47" s="112"/>
      <c r="D47" s="112"/>
      <c r="E47" s="113"/>
      <c r="F47" s="43">
        <f>SUM(F35,F41,F45)</f>
        <v>45688866</v>
      </c>
      <c r="G47" s="50">
        <f>SUM(G35,G41,G45)</f>
        <v>45554812</v>
      </c>
    </row>
    <row r="48" spans="1:7" ht="13.5" thickBot="1">
      <c r="A48" s="10"/>
      <c r="B48" s="114" t="s">
        <v>2</v>
      </c>
      <c r="C48" s="114"/>
      <c r="D48" s="114"/>
      <c r="E48" s="115"/>
      <c r="F48" s="67">
        <v>11</v>
      </c>
      <c r="G48" s="68">
        <v>11</v>
      </c>
    </row>
    <row r="49" ht="13.5" thickTop="1">
      <c r="A49" s="9"/>
    </row>
  </sheetData>
  <sheetProtection/>
  <mergeCells count="40">
    <mergeCell ref="A47:E47"/>
    <mergeCell ref="B48:E48"/>
    <mergeCell ref="B41:E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B40:E40"/>
    <mergeCell ref="A25:E25"/>
    <mergeCell ref="A32:A33"/>
    <mergeCell ref="B32:E33"/>
    <mergeCell ref="F32:F33"/>
    <mergeCell ref="G32:G33"/>
    <mergeCell ref="A34:E34"/>
    <mergeCell ref="B19:E19"/>
    <mergeCell ref="B20:E20"/>
    <mergeCell ref="B21:E21"/>
    <mergeCell ref="B22:E22"/>
    <mergeCell ref="B23:E23"/>
    <mergeCell ref="B24:E24"/>
    <mergeCell ref="A13:E13"/>
    <mergeCell ref="B14:E14"/>
    <mergeCell ref="B15:E15"/>
    <mergeCell ref="B16:E16"/>
    <mergeCell ref="B17:E17"/>
    <mergeCell ref="B18:E18"/>
    <mergeCell ref="E1:G1"/>
    <mergeCell ref="A4:G4"/>
    <mergeCell ref="A5:G5"/>
    <mergeCell ref="A7:G7"/>
    <mergeCell ref="A11:A12"/>
    <mergeCell ref="B11:E12"/>
    <mergeCell ref="F11:F12"/>
    <mergeCell ref="G11:G12"/>
  </mergeCells>
  <printOptions horizontalCentered="1"/>
  <pageMargins left="0.7874015748031497" right="0.7874015748031497" top="0.984251968503937" bottom="0.8267716535433072" header="0.5118110236220472" footer="0.4330708661417323"/>
  <pageSetup fitToHeight="0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B48" sqref="B48:E48"/>
    </sheetView>
  </sheetViews>
  <sheetFormatPr defaultColWidth="9.140625" defaultRowHeight="12.75"/>
  <cols>
    <col min="1" max="1" width="4.8515625" style="0" customWidth="1"/>
    <col min="4" max="4" width="12.8515625" style="0" customWidth="1"/>
    <col min="5" max="5" width="27.57421875" style="0" customWidth="1"/>
    <col min="6" max="7" width="10.8515625" style="0" customWidth="1"/>
  </cols>
  <sheetData>
    <row r="1" spans="5:7" ht="12.75">
      <c r="E1" s="89"/>
      <c r="F1" s="89"/>
      <c r="G1" s="89"/>
    </row>
    <row r="2" spans="5:7" ht="12.75">
      <c r="E2" s="8"/>
      <c r="F2" s="8"/>
      <c r="G2" s="8"/>
    </row>
    <row r="4" spans="1:7" ht="12.75">
      <c r="A4" s="98" t="s">
        <v>61</v>
      </c>
      <c r="B4" s="98"/>
      <c r="C4" s="98"/>
      <c r="D4" s="98"/>
      <c r="E4" s="98"/>
      <c r="F4" s="98"/>
      <c r="G4" s="98"/>
    </row>
    <row r="5" spans="1:7" ht="34.5" customHeight="1">
      <c r="A5" s="97" t="s">
        <v>12</v>
      </c>
      <c r="B5" s="97"/>
      <c r="C5" s="97"/>
      <c r="D5" s="97"/>
      <c r="E5" s="97"/>
      <c r="F5" s="97"/>
      <c r="G5" s="97"/>
    </row>
    <row r="6" spans="1:7" ht="12.75">
      <c r="A6" s="1"/>
      <c r="B6" s="1"/>
      <c r="C6" s="1"/>
      <c r="D6" s="1"/>
      <c r="E6" s="1"/>
      <c r="F6" s="1"/>
      <c r="G6" s="1"/>
    </row>
    <row r="7" spans="1:7" ht="15.75">
      <c r="A7" s="96" t="s">
        <v>27</v>
      </c>
      <c r="B7" s="96"/>
      <c r="C7" s="96"/>
      <c r="D7" s="96"/>
      <c r="E7" s="96"/>
      <c r="F7" s="96"/>
      <c r="G7" s="96"/>
    </row>
    <row r="8" spans="1:7" ht="12.75">
      <c r="A8" s="1"/>
      <c r="B8" s="1"/>
      <c r="C8" s="1"/>
      <c r="D8" s="1"/>
      <c r="E8" s="1"/>
      <c r="F8" s="1"/>
      <c r="G8" s="1"/>
    </row>
    <row r="9" spans="1:7" ht="2.25" customHeight="1" thickBot="1">
      <c r="A9" s="1"/>
      <c r="B9" s="1"/>
      <c r="C9" s="1"/>
      <c r="D9" s="1"/>
      <c r="E9" s="1"/>
      <c r="F9" s="1"/>
      <c r="G9" s="1"/>
    </row>
    <row r="10" ht="13.5" hidden="1" thickBot="1">
      <c r="G10" s="3" t="s">
        <v>0</v>
      </c>
    </row>
    <row r="11" spans="1:7" ht="13.5" thickTop="1">
      <c r="A11" s="103" t="s">
        <v>37</v>
      </c>
      <c r="B11" s="90" t="s">
        <v>1</v>
      </c>
      <c r="C11" s="90"/>
      <c r="D11" s="90"/>
      <c r="E11" s="91"/>
      <c r="F11" s="71" t="s">
        <v>48</v>
      </c>
      <c r="G11" s="101" t="s">
        <v>49</v>
      </c>
    </row>
    <row r="12" spans="1:7" ht="12.75">
      <c r="A12" s="104"/>
      <c r="B12" s="92"/>
      <c r="C12" s="92"/>
      <c r="D12" s="92"/>
      <c r="E12" s="93"/>
      <c r="F12" s="72"/>
      <c r="G12" s="102"/>
    </row>
    <row r="13" spans="1:7" ht="12.75">
      <c r="A13" s="81" t="s">
        <v>11</v>
      </c>
      <c r="B13" s="82"/>
      <c r="C13" s="82"/>
      <c r="D13" s="82"/>
      <c r="E13" s="83"/>
      <c r="F13" s="25"/>
      <c r="G13" s="20"/>
    </row>
    <row r="14" spans="1:8" s="66" customFormat="1" ht="12">
      <c r="A14" s="64" t="s">
        <v>50</v>
      </c>
      <c r="B14" s="99" t="s">
        <v>51</v>
      </c>
      <c r="C14" s="99"/>
      <c r="D14" s="99"/>
      <c r="E14" s="100"/>
      <c r="F14" s="52">
        <f>SUM(F15:F18)</f>
        <v>34044144</v>
      </c>
      <c r="G14" s="56">
        <f>SUM(G15:G18)</f>
        <v>33931088</v>
      </c>
      <c r="H14" s="65"/>
    </row>
    <row r="15" spans="1:9" ht="12.75">
      <c r="A15" s="12" t="s">
        <v>29</v>
      </c>
      <c r="B15" s="99" t="s">
        <v>19</v>
      </c>
      <c r="C15" s="99"/>
      <c r="D15" s="99"/>
      <c r="E15" s="100"/>
      <c r="F15" s="26">
        <v>0</v>
      </c>
      <c r="G15" s="21">
        <v>0</v>
      </c>
      <c r="H15" s="2"/>
      <c r="I15" s="2"/>
    </row>
    <row r="16" spans="1:7" ht="12.75">
      <c r="A16" s="16" t="s">
        <v>31</v>
      </c>
      <c r="B16" s="94" t="s">
        <v>16</v>
      </c>
      <c r="C16" s="94"/>
      <c r="D16" s="94"/>
      <c r="E16" s="95"/>
      <c r="F16" s="27">
        <v>0</v>
      </c>
      <c r="G16" s="22">
        <v>0</v>
      </c>
    </row>
    <row r="17" spans="1:9" ht="12.75">
      <c r="A17" s="17" t="s">
        <v>32</v>
      </c>
      <c r="B17" s="87" t="s">
        <v>26</v>
      </c>
      <c r="C17" s="87"/>
      <c r="D17" s="87"/>
      <c r="E17" s="88"/>
      <c r="F17" s="28">
        <v>34044144</v>
      </c>
      <c r="G17" s="23">
        <v>33931088</v>
      </c>
      <c r="H17" s="2"/>
      <c r="I17" s="2"/>
    </row>
    <row r="18" spans="1:9" ht="12.75">
      <c r="A18" s="12" t="s">
        <v>34</v>
      </c>
      <c r="B18" s="78" t="s">
        <v>22</v>
      </c>
      <c r="C18" s="78"/>
      <c r="D18" s="78"/>
      <c r="E18" s="86"/>
      <c r="F18" s="26">
        <v>0</v>
      </c>
      <c r="G18" s="21">
        <v>0</v>
      </c>
      <c r="H18" s="2"/>
      <c r="I18" s="2"/>
    </row>
    <row r="19" spans="1:9" ht="12.75">
      <c r="A19" s="45" t="s">
        <v>52</v>
      </c>
      <c r="B19" s="73" t="s">
        <v>21</v>
      </c>
      <c r="C19" s="74"/>
      <c r="D19" s="74"/>
      <c r="E19" s="75"/>
      <c r="F19" s="51">
        <f>SUM(F20:F22)</f>
        <v>0</v>
      </c>
      <c r="G19" s="54">
        <f>SUM(G20:G22)</f>
        <v>22000</v>
      </c>
      <c r="H19" s="55"/>
      <c r="I19" s="2"/>
    </row>
    <row r="20" spans="1:9" ht="12.75">
      <c r="A20" s="15" t="s">
        <v>30</v>
      </c>
      <c r="B20" s="76" t="s">
        <v>20</v>
      </c>
      <c r="C20" s="76"/>
      <c r="D20" s="76"/>
      <c r="E20" s="77"/>
      <c r="F20" s="26">
        <v>0</v>
      </c>
      <c r="G20" s="46">
        <v>0</v>
      </c>
      <c r="H20" s="2"/>
      <c r="I20" s="2"/>
    </row>
    <row r="21" spans="1:7" ht="12.75">
      <c r="A21" s="18" t="s">
        <v>33</v>
      </c>
      <c r="B21" s="84" t="s">
        <v>21</v>
      </c>
      <c r="C21" s="84"/>
      <c r="D21" s="84"/>
      <c r="E21" s="85"/>
      <c r="F21" s="29">
        <v>0</v>
      </c>
      <c r="G21" s="24">
        <v>0</v>
      </c>
    </row>
    <row r="22" spans="1:9" ht="12.75">
      <c r="A22" s="12" t="s">
        <v>35</v>
      </c>
      <c r="B22" s="78" t="s">
        <v>23</v>
      </c>
      <c r="C22" s="79"/>
      <c r="D22" s="79"/>
      <c r="E22" s="80"/>
      <c r="F22" s="26">
        <v>0</v>
      </c>
      <c r="G22" s="21">
        <v>22000</v>
      </c>
      <c r="H22" s="2"/>
      <c r="I22" s="2"/>
    </row>
    <row r="23" spans="1:9" ht="12.75">
      <c r="A23" s="45" t="s">
        <v>53</v>
      </c>
      <c r="B23" s="73" t="s">
        <v>54</v>
      </c>
      <c r="C23" s="74"/>
      <c r="D23" s="74"/>
      <c r="E23" s="75"/>
      <c r="F23" s="52">
        <f>SUM(F24)</f>
        <v>945141</v>
      </c>
      <c r="G23" s="56">
        <f>SUM(G24)</f>
        <v>945141</v>
      </c>
      <c r="H23" s="55"/>
      <c r="I23" s="2"/>
    </row>
    <row r="24" spans="1:9" ht="12.75">
      <c r="A24" s="12" t="s">
        <v>36</v>
      </c>
      <c r="B24" s="78" t="s">
        <v>24</v>
      </c>
      <c r="C24" s="79"/>
      <c r="D24" s="79"/>
      <c r="E24" s="80"/>
      <c r="F24" s="26">
        <v>945141</v>
      </c>
      <c r="G24" s="21">
        <v>945141</v>
      </c>
      <c r="H24" s="2"/>
      <c r="I24" s="2"/>
    </row>
    <row r="25" spans="1:8" s="63" customFormat="1" ht="12.75" thickBot="1">
      <c r="A25" s="106" t="s">
        <v>10</v>
      </c>
      <c r="B25" s="107"/>
      <c r="C25" s="107"/>
      <c r="D25" s="107"/>
      <c r="E25" s="108"/>
      <c r="F25" s="44">
        <f>SUM(F14,F19,F23)</f>
        <v>34989285</v>
      </c>
      <c r="G25" s="61">
        <f>SUM(G14,G19,G23)</f>
        <v>34898229</v>
      </c>
      <c r="H25" s="62"/>
    </row>
    <row r="26" spans="1:9" ht="13.5" thickTop="1">
      <c r="A26" s="5"/>
      <c r="B26" s="4"/>
      <c r="C26" s="4"/>
      <c r="D26" s="4"/>
      <c r="E26" s="4"/>
      <c r="F26" s="4"/>
      <c r="G26" s="6"/>
      <c r="H26" s="7"/>
      <c r="I26" s="7"/>
    </row>
    <row r="27" spans="1:9" ht="12.75">
      <c r="A27" s="5"/>
      <c r="B27" s="4"/>
      <c r="C27" s="4"/>
      <c r="D27" s="4"/>
      <c r="E27" s="4"/>
      <c r="F27" s="4"/>
      <c r="G27" s="6"/>
      <c r="H27" s="7"/>
      <c r="I27" s="7"/>
    </row>
    <row r="28" spans="1:9" ht="12.75">
      <c r="A28" s="5"/>
      <c r="B28" s="4"/>
      <c r="C28" s="4"/>
      <c r="D28" s="4"/>
      <c r="E28" s="4"/>
      <c r="F28" s="4"/>
      <c r="G28" s="6"/>
      <c r="H28" s="7"/>
      <c r="I28" s="7"/>
    </row>
    <row r="29" spans="1:9" ht="2.25" customHeight="1" thickBot="1">
      <c r="A29" s="5"/>
      <c r="B29" s="4"/>
      <c r="C29" s="4"/>
      <c r="D29" s="4"/>
      <c r="E29" s="4"/>
      <c r="F29" s="4"/>
      <c r="G29" s="6"/>
      <c r="H29" s="7"/>
      <c r="I29" s="7"/>
    </row>
    <row r="30" spans="1:9" ht="13.5" hidden="1" thickBot="1">
      <c r="A30" s="5"/>
      <c r="B30" s="4"/>
      <c r="C30" s="4"/>
      <c r="D30" s="4"/>
      <c r="E30" s="4"/>
      <c r="F30" s="4"/>
      <c r="G30" s="6"/>
      <c r="H30" s="7"/>
      <c r="I30" s="7"/>
    </row>
    <row r="31" spans="8:9" ht="13.5" hidden="1" thickBot="1">
      <c r="H31" s="7"/>
      <c r="I31" s="7"/>
    </row>
    <row r="32" spans="1:9" ht="13.5" customHeight="1" thickTop="1">
      <c r="A32" s="103" t="s">
        <v>37</v>
      </c>
      <c r="B32" s="91" t="s">
        <v>1</v>
      </c>
      <c r="C32" s="116"/>
      <c r="D32" s="116"/>
      <c r="E32" s="116"/>
      <c r="F32" s="71" t="s">
        <v>48</v>
      </c>
      <c r="G32" s="101" t="s">
        <v>49</v>
      </c>
      <c r="H32" s="7"/>
      <c r="I32" s="7"/>
    </row>
    <row r="33" spans="1:9" ht="12.75">
      <c r="A33" s="104"/>
      <c r="B33" s="93"/>
      <c r="C33" s="117"/>
      <c r="D33" s="117"/>
      <c r="E33" s="117"/>
      <c r="F33" s="72"/>
      <c r="G33" s="102"/>
      <c r="H33" s="7"/>
      <c r="I33" s="7"/>
    </row>
    <row r="34" spans="1:9" ht="12.75">
      <c r="A34" s="121" t="s">
        <v>13</v>
      </c>
      <c r="B34" s="122"/>
      <c r="C34" s="122"/>
      <c r="D34" s="122"/>
      <c r="E34" s="123"/>
      <c r="F34" s="36"/>
      <c r="G34" s="30"/>
      <c r="H34" s="7"/>
      <c r="I34" s="7"/>
    </row>
    <row r="35" spans="1:7" ht="12.75">
      <c r="A35" s="47" t="s">
        <v>50</v>
      </c>
      <c r="B35" s="118" t="s">
        <v>5</v>
      </c>
      <c r="C35" s="119"/>
      <c r="D35" s="119"/>
      <c r="E35" s="120"/>
      <c r="F35" s="37">
        <f>SUM(F36:F40)</f>
        <v>85718322</v>
      </c>
      <c r="G35" s="31">
        <f>SUM(G36:G40)</f>
        <v>81360488</v>
      </c>
    </row>
    <row r="36" spans="1:7" ht="12.75">
      <c r="A36" s="13" t="s">
        <v>38</v>
      </c>
      <c r="B36" s="109" t="s">
        <v>6</v>
      </c>
      <c r="C36" s="109"/>
      <c r="D36" s="109"/>
      <c r="E36" s="109"/>
      <c r="F36" s="38">
        <v>38723180</v>
      </c>
      <c r="G36" s="32">
        <v>38723180</v>
      </c>
    </row>
    <row r="37" spans="1:7" ht="12.75">
      <c r="A37" s="13" t="s">
        <v>39</v>
      </c>
      <c r="B37" s="109" t="s">
        <v>15</v>
      </c>
      <c r="C37" s="109"/>
      <c r="D37" s="109"/>
      <c r="E37" s="109"/>
      <c r="F37" s="39">
        <v>11385270</v>
      </c>
      <c r="G37" s="33">
        <v>10615664</v>
      </c>
    </row>
    <row r="38" spans="1:7" ht="12.75">
      <c r="A38" s="14" t="s">
        <v>40</v>
      </c>
      <c r="B38" s="109" t="s">
        <v>7</v>
      </c>
      <c r="C38" s="109"/>
      <c r="D38" s="109"/>
      <c r="E38" s="109"/>
      <c r="F38" s="39">
        <v>35609872</v>
      </c>
      <c r="G38" s="33">
        <v>32021644</v>
      </c>
    </row>
    <row r="39" spans="1:7" ht="12.75">
      <c r="A39" s="14" t="s">
        <v>41</v>
      </c>
      <c r="B39" s="109" t="s">
        <v>4</v>
      </c>
      <c r="C39" s="109"/>
      <c r="D39" s="109"/>
      <c r="E39" s="109"/>
      <c r="F39" s="39">
        <v>0</v>
      </c>
      <c r="G39" s="33">
        <v>0</v>
      </c>
    </row>
    <row r="40" spans="1:7" ht="12.75">
      <c r="A40" s="14" t="s">
        <v>42</v>
      </c>
      <c r="B40" s="105" t="s">
        <v>9</v>
      </c>
      <c r="C40" s="105"/>
      <c r="D40" s="105"/>
      <c r="E40" s="105"/>
      <c r="F40" s="39">
        <v>0</v>
      </c>
      <c r="G40" s="33">
        <v>0</v>
      </c>
    </row>
    <row r="41" spans="1:7" ht="12.75">
      <c r="A41" s="11" t="s">
        <v>52</v>
      </c>
      <c r="B41" s="124" t="s">
        <v>8</v>
      </c>
      <c r="C41" s="124"/>
      <c r="D41" s="124"/>
      <c r="E41" s="124"/>
      <c r="F41" s="40">
        <f>SUM(F42:F44)</f>
        <v>204000</v>
      </c>
      <c r="G41" s="34">
        <f>SUM(G42:G44)</f>
        <v>0</v>
      </c>
    </row>
    <row r="42" spans="1:7" ht="12.75">
      <c r="A42" s="13" t="s">
        <v>43</v>
      </c>
      <c r="B42" s="109" t="s">
        <v>17</v>
      </c>
      <c r="C42" s="109"/>
      <c r="D42" s="109"/>
      <c r="E42" s="109"/>
      <c r="F42" s="39">
        <v>204000</v>
      </c>
      <c r="G42" s="33">
        <v>0</v>
      </c>
    </row>
    <row r="43" spans="1:7" ht="12.75">
      <c r="A43" s="13" t="s">
        <v>44</v>
      </c>
      <c r="B43" s="109" t="s">
        <v>3</v>
      </c>
      <c r="C43" s="109"/>
      <c r="D43" s="109"/>
      <c r="E43" s="109"/>
      <c r="F43" s="41">
        <v>0</v>
      </c>
      <c r="G43" s="35">
        <v>0</v>
      </c>
    </row>
    <row r="44" spans="1:7" ht="12.75">
      <c r="A44" s="13" t="s">
        <v>45</v>
      </c>
      <c r="B44" s="109" t="s">
        <v>18</v>
      </c>
      <c r="C44" s="109"/>
      <c r="D44" s="109"/>
      <c r="E44" s="109"/>
      <c r="F44" s="41">
        <v>0</v>
      </c>
      <c r="G44" s="35">
        <v>0</v>
      </c>
    </row>
    <row r="45" spans="1:7" ht="12.75">
      <c r="A45" s="19" t="s">
        <v>53</v>
      </c>
      <c r="B45" s="73" t="s">
        <v>47</v>
      </c>
      <c r="C45" s="74"/>
      <c r="D45" s="74"/>
      <c r="E45" s="75"/>
      <c r="F45" s="42">
        <f>SUM(F46)</f>
        <v>0</v>
      </c>
      <c r="G45" s="70">
        <f>SUM(G46)</f>
        <v>0</v>
      </c>
    </row>
    <row r="46" spans="1:7" ht="12.75">
      <c r="A46" s="49" t="s">
        <v>46</v>
      </c>
      <c r="B46" s="110" t="s">
        <v>47</v>
      </c>
      <c r="C46" s="99"/>
      <c r="D46" s="99"/>
      <c r="E46" s="100"/>
      <c r="F46" s="58">
        <v>0</v>
      </c>
      <c r="G46" s="48">
        <v>0</v>
      </c>
    </row>
    <row r="47" spans="1:7" ht="12.75">
      <c r="A47" s="111" t="s">
        <v>55</v>
      </c>
      <c r="B47" s="112"/>
      <c r="C47" s="112"/>
      <c r="D47" s="112"/>
      <c r="E47" s="113"/>
      <c r="F47" s="43">
        <f>SUM(F35,F41,F45)</f>
        <v>85922322</v>
      </c>
      <c r="G47" s="50">
        <f>SUM(G35,G41,G45)</f>
        <v>81360488</v>
      </c>
    </row>
    <row r="48" spans="1:7" ht="13.5" thickBot="1">
      <c r="A48" s="10"/>
      <c r="B48" s="114" t="s">
        <v>2</v>
      </c>
      <c r="C48" s="114"/>
      <c r="D48" s="114"/>
      <c r="E48" s="115"/>
      <c r="F48" s="67">
        <v>19</v>
      </c>
      <c r="G48" s="68">
        <v>19</v>
      </c>
    </row>
    <row r="49" ht="13.5" thickTop="1">
      <c r="A49" s="9"/>
    </row>
  </sheetData>
  <sheetProtection/>
  <mergeCells count="40">
    <mergeCell ref="A47:E47"/>
    <mergeCell ref="B48:E48"/>
    <mergeCell ref="B41:E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B40:E40"/>
    <mergeCell ref="A25:E25"/>
    <mergeCell ref="A32:A33"/>
    <mergeCell ref="B32:E33"/>
    <mergeCell ref="F32:F33"/>
    <mergeCell ref="G32:G33"/>
    <mergeCell ref="A34:E34"/>
    <mergeCell ref="B19:E19"/>
    <mergeCell ref="B20:E20"/>
    <mergeCell ref="B21:E21"/>
    <mergeCell ref="B22:E22"/>
    <mergeCell ref="B23:E23"/>
    <mergeCell ref="B24:E24"/>
    <mergeCell ref="A13:E13"/>
    <mergeCell ref="B14:E14"/>
    <mergeCell ref="B15:E15"/>
    <mergeCell ref="B16:E16"/>
    <mergeCell ref="B17:E17"/>
    <mergeCell ref="B18:E18"/>
    <mergeCell ref="E1:G1"/>
    <mergeCell ref="A4:G4"/>
    <mergeCell ref="A5:G5"/>
    <mergeCell ref="A7:G7"/>
    <mergeCell ref="A11:A12"/>
    <mergeCell ref="B11:E12"/>
    <mergeCell ref="F11:F12"/>
    <mergeCell ref="G11:G12"/>
  </mergeCells>
  <printOptions horizontalCentered="1"/>
  <pageMargins left="0.7874015748031497" right="0.7874015748031497" top="0.984251968503937" bottom="0.8267716535433072" header="0.5118110236220472" footer="0.4330708661417323"/>
  <pageSetup fitToHeight="0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4.8515625" style="0" customWidth="1"/>
    <col min="4" max="4" width="12.8515625" style="0" customWidth="1"/>
    <col min="5" max="5" width="27.57421875" style="0" customWidth="1"/>
    <col min="6" max="7" width="10.8515625" style="0" customWidth="1"/>
  </cols>
  <sheetData>
    <row r="1" spans="5:7" ht="12.75">
      <c r="E1" s="89"/>
      <c r="F1" s="89"/>
      <c r="G1" s="89"/>
    </row>
    <row r="2" spans="5:7" ht="12.75">
      <c r="E2" s="8"/>
      <c r="F2" s="8"/>
      <c r="G2" s="8"/>
    </row>
    <row r="4" spans="1:7" ht="12.75">
      <c r="A4" s="98" t="s">
        <v>62</v>
      </c>
      <c r="B4" s="98"/>
      <c r="C4" s="98"/>
      <c r="D4" s="98"/>
      <c r="E4" s="98"/>
      <c r="F4" s="98"/>
      <c r="G4" s="98"/>
    </row>
    <row r="5" spans="1:7" ht="34.5" customHeight="1">
      <c r="A5" s="97" t="s">
        <v>12</v>
      </c>
      <c r="B5" s="97"/>
      <c r="C5" s="97"/>
      <c r="D5" s="97"/>
      <c r="E5" s="97"/>
      <c r="F5" s="97"/>
      <c r="G5" s="97"/>
    </row>
    <row r="6" spans="1:7" ht="12.75">
      <c r="A6" s="1"/>
      <c r="B6" s="1"/>
      <c r="C6" s="1"/>
      <c r="D6" s="1"/>
      <c r="E6" s="1"/>
      <c r="F6" s="1"/>
      <c r="G6" s="1"/>
    </row>
    <row r="7" spans="1:7" ht="15.75">
      <c r="A7" s="96" t="s">
        <v>28</v>
      </c>
      <c r="B7" s="96"/>
      <c r="C7" s="96"/>
      <c r="D7" s="96"/>
      <c r="E7" s="96"/>
      <c r="F7" s="96"/>
      <c r="G7" s="96"/>
    </row>
    <row r="8" spans="1:7" ht="12.75">
      <c r="A8" s="1"/>
      <c r="B8" s="1"/>
      <c r="C8" s="1"/>
      <c r="D8" s="1"/>
      <c r="E8" s="1"/>
      <c r="F8" s="1"/>
      <c r="G8" s="1"/>
    </row>
    <row r="9" spans="1:7" ht="2.25" customHeight="1" thickBot="1">
      <c r="A9" s="1"/>
      <c r="B9" s="1"/>
      <c r="C9" s="1"/>
      <c r="D9" s="1"/>
      <c r="E9" s="1"/>
      <c r="F9" s="1"/>
      <c r="G9" s="1"/>
    </row>
    <row r="10" ht="13.5" hidden="1" thickBot="1">
      <c r="G10" s="3" t="s">
        <v>0</v>
      </c>
    </row>
    <row r="11" spans="1:7" ht="13.5" thickTop="1">
      <c r="A11" s="103" t="s">
        <v>37</v>
      </c>
      <c r="B11" s="90" t="s">
        <v>1</v>
      </c>
      <c r="C11" s="90"/>
      <c r="D11" s="90"/>
      <c r="E11" s="91"/>
      <c r="F11" s="71" t="s">
        <v>48</v>
      </c>
      <c r="G11" s="101" t="s">
        <v>49</v>
      </c>
    </row>
    <row r="12" spans="1:7" ht="12.75">
      <c r="A12" s="104"/>
      <c r="B12" s="92"/>
      <c r="C12" s="92"/>
      <c r="D12" s="92"/>
      <c r="E12" s="93"/>
      <c r="F12" s="72"/>
      <c r="G12" s="102"/>
    </row>
    <row r="13" spans="1:7" ht="12.75">
      <c r="A13" s="81" t="s">
        <v>11</v>
      </c>
      <c r="B13" s="82"/>
      <c r="C13" s="82"/>
      <c r="D13" s="82"/>
      <c r="E13" s="83"/>
      <c r="F13" s="25"/>
      <c r="G13" s="20"/>
    </row>
    <row r="14" spans="1:8" s="66" customFormat="1" ht="12">
      <c r="A14" s="64" t="s">
        <v>50</v>
      </c>
      <c r="B14" s="99" t="s">
        <v>51</v>
      </c>
      <c r="C14" s="99"/>
      <c r="D14" s="99"/>
      <c r="E14" s="100"/>
      <c r="F14" s="52">
        <f>SUM(F15:F18)</f>
        <v>707008</v>
      </c>
      <c r="G14" s="56">
        <f>SUM(G15:G18)</f>
        <v>569092</v>
      </c>
      <c r="H14" s="65"/>
    </row>
    <row r="15" spans="1:9" ht="12.75">
      <c r="A15" s="12" t="s">
        <v>29</v>
      </c>
      <c r="B15" s="99" t="s">
        <v>19</v>
      </c>
      <c r="C15" s="99"/>
      <c r="D15" s="99"/>
      <c r="E15" s="100"/>
      <c r="F15" s="26">
        <v>0</v>
      </c>
      <c r="G15" s="21">
        <v>0</v>
      </c>
      <c r="H15" s="2"/>
      <c r="I15" s="2"/>
    </row>
    <row r="16" spans="1:7" ht="12.75">
      <c r="A16" s="16" t="s">
        <v>31</v>
      </c>
      <c r="B16" s="94" t="s">
        <v>16</v>
      </c>
      <c r="C16" s="94"/>
      <c r="D16" s="94"/>
      <c r="E16" s="95"/>
      <c r="F16" s="27">
        <v>0</v>
      </c>
      <c r="G16" s="22">
        <v>0</v>
      </c>
    </row>
    <row r="17" spans="1:9" ht="12.75">
      <c r="A17" s="17" t="s">
        <v>32</v>
      </c>
      <c r="B17" s="87" t="s">
        <v>26</v>
      </c>
      <c r="C17" s="87"/>
      <c r="D17" s="87"/>
      <c r="E17" s="88"/>
      <c r="F17" s="28">
        <v>707008</v>
      </c>
      <c r="G17" s="23">
        <v>569092</v>
      </c>
      <c r="H17" s="2"/>
      <c r="I17" s="2"/>
    </row>
    <row r="18" spans="1:9" ht="12.75">
      <c r="A18" s="12" t="s">
        <v>34</v>
      </c>
      <c r="B18" s="78" t="s">
        <v>22</v>
      </c>
      <c r="C18" s="78"/>
      <c r="D18" s="78"/>
      <c r="E18" s="86"/>
      <c r="F18" s="26">
        <v>0</v>
      </c>
      <c r="G18" s="21">
        <v>0</v>
      </c>
      <c r="H18" s="2"/>
      <c r="I18" s="2"/>
    </row>
    <row r="19" spans="1:9" ht="12.75">
      <c r="A19" s="45" t="s">
        <v>52</v>
      </c>
      <c r="B19" s="73" t="s">
        <v>21</v>
      </c>
      <c r="C19" s="74"/>
      <c r="D19" s="74"/>
      <c r="E19" s="75"/>
      <c r="F19" s="51">
        <f>SUM(F20:F22)</f>
        <v>0</v>
      </c>
      <c r="G19" s="54">
        <f>SUM(G20:G22)</f>
        <v>0</v>
      </c>
      <c r="H19" s="55"/>
      <c r="I19" s="2"/>
    </row>
    <row r="20" spans="1:9" ht="12.75">
      <c r="A20" s="15" t="s">
        <v>30</v>
      </c>
      <c r="B20" s="76" t="s">
        <v>20</v>
      </c>
      <c r="C20" s="76"/>
      <c r="D20" s="76"/>
      <c r="E20" s="77"/>
      <c r="F20" s="26">
        <v>0</v>
      </c>
      <c r="G20" s="46">
        <v>0</v>
      </c>
      <c r="H20" s="2"/>
      <c r="I20" s="2"/>
    </row>
    <row r="21" spans="1:7" ht="12.75">
      <c r="A21" s="18" t="s">
        <v>33</v>
      </c>
      <c r="B21" s="84" t="s">
        <v>21</v>
      </c>
      <c r="C21" s="84"/>
      <c r="D21" s="84"/>
      <c r="E21" s="85"/>
      <c r="F21" s="29">
        <v>0</v>
      </c>
      <c r="G21" s="24">
        <v>0</v>
      </c>
    </row>
    <row r="22" spans="1:9" ht="12.75">
      <c r="A22" s="12" t="s">
        <v>35</v>
      </c>
      <c r="B22" s="78" t="s">
        <v>23</v>
      </c>
      <c r="C22" s="79"/>
      <c r="D22" s="79"/>
      <c r="E22" s="80"/>
      <c r="F22" s="26">
        <v>0</v>
      </c>
      <c r="G22" s="21">
        <v>0</v>
      </c>
      <c r="H22" s="2"/>
      <c r="I22" s="2"/>
    </row>
    <row r="23" spans="1:9" ht="12.75">
      <c r="A23" s="45" t="s">
        <v>53</v>
      </c>
      <c r="B23" s="73" t="s">
        <v>54</v>
      </c>
      <c r="C23" s="74"/>
      <c r="D23" s="74"/>
      <c r="E23" s="75"/>
      <c r="F23" s="52">
        <f>SUM(F24)</f>
        <v>119325</v>
      </c>
      <c r="G23" s="56">
        <f>SUM(G24)</f>
        <v>119325</v>
      </c>
      <c r="H23" s="55"/>
      <c r="I23" s="2"/>
    </row>
    <row r="24" spans="1:9" ht="12.75">
      <c r="A24" s="12" t="s">
        <v>36</v>
      </c>
      <c r="B24" s="78" t="s">
        <v>24</v>
      </c>
      <c r="C24" s="79"/>
      <c r="D24" s="79"/>
      <c r="E24" s="80"/>
      <c r="F24" s="26">
        <v>119325</v>
      </c>
      <c r="G24" s="21">
        <v>119325</v>
      </c>
      <c r="H24" s="2"/>
      <c r="I24" s="2"/>
    </row>
    <row r="25" spans="1:8" s="63" customFormat="1" ht="12.75" thickBot="1">
      <c r="A25" s="106" t="s">
        <v>10</v>
      </c>
      <c r="B25" s="107"/>
      <c r="C25" s="107"/>
      <c r="D25" s="107"/>
      <c r="E25" s="108"/>
      <c r="F25" s="44">
        <f>SUM(F14,F19,F23)</f>
        <v>826333</v>
      </c>
      <c r="G25" s="61">
        <f>SUM(G14,G19,G23)</f>
        <v>688417</v>
      </c>
      <c r="H25" s="62"/>
    </row>
    <row r="26" spans="1:9" ht="13.5" thickTop="1">
      <c r="A26" s="5"/>
      <c r="B26" s="4"/>
      <c r="C26" s="4"/>
      <c r="D26" s="4"/>
      <c r="E26" s="4"/>
      <c r="F26" s="4"/>
      <c r="G26" s="6"/>
      <c r="H26" s="7"/>
      <c r="I26" s="7"/>
    </row>
    <row r="27" spans="1:9" ht="12.75">
      <c r="A27" s="5"/>
      <c r="B27" s="4"/>
      <c r="C27" s="4"/>
      <c r="D27" s="4"/>
      <c r="E27" s="4"/>
      <c r="F27" s="4"/>
      <c r="G27" s="6"/>
      <c r="H27" s="7"/>
      <c r="I27" s="7"/>
    </row>
    <row r="28" spans="1:9" ht="12.75">
      <c r="A28" s="5"/>
      <c r="B28" s="4"/>
      <c r="C28" s="4"/>
      <c r="D28" s="4"/>
      <c r="E28" s="4"/>
      <c r="F28" s="4"/>
      <c r="G28" s="6"/>
      <c r="H28" s="7"/>
      <c r="I28" s="7"/>
    </row>
    <row r="29" spans="1:9" ht="2.25" customHeight="1" thickBot="1">
      <c r="A29" s="5"/>
      <c r="B29" s="4"/>
      <c r="C29" s="4"/>
      <c r="D29" s="4"/>
      <c r="E29" s="4"/>
      <c r="F29" s="4"/>
      <c r="G29" s="6"/>
      <c r="H29" s="7"/>
      <c r="I29" s="7"/>
    </row>
    <row r="30" spans="1:9" ht="13.5" hidden="1" thickBot="1">
      <c r="A30" s="5"/>
      <c r="B30" s="4"/>
      <c r="C30" s="4"/>
      <c r="D30" s="4"/>
      <c r="E30" s="4"/>
      <c r="F30" s="4"/>
      <c r="G30" s="6"/>
      <c r="H30" s="7"/>
      <c r="I30" s="7"/>
    </row>
    <row r="31" spans="8:9" ht="13.5" hidden="1" thickBot="1">
      <c r="H31" s="7"/>
      <c r="I31" s="7"/>
    </row>
    <row r="32" spans="1:9" ht="13.5" customHeight="1" thickTop="1">
      <c r="A32" s="103" t="s">
        <v>37</v>
      </c>
      <c r="B32" s="91" t="s">
        <v>1</v>
      </c>
      <c r="C32" s="116"/>
      <c r="D32" s="116"/>
      <c r="E32" s="116"/>
      <c r="F32" s="71" t="s">
        <v>48</v>
      </c>
      <c r="G32" s="101" t="s">
        <v>49</v>
      </c>
      <c r="H32" s="7"/>
      <c r="I32" s="7"/>
    </row>
    <row r="33" spans="1:9" ht="12.75">
      <c r="A33" s="104"/>
      <c r="B33" s="93"/>
      <c r="C33" s="117"/>
      <c r="D33" s="117"/>
      <c r="E33" s="117"/>
      <c r="F33" s="72"/>
      <c r="G33" s="102"/>
      <c r="H33" s="7"/>
      <c r="I33" s="7"/>
    </row>
    <row r="34" spans="1:9" ht="12.75">
      <c r="A34" s="121" t="s">
        <v>13</v>
      </c>
      <c r="B34" s="122"/>
      <c r="C34" s="122"/>
      <c r="D34" s="122"/>
      <c r="E34" s="123"/>
      <c r="F34" s="36"/>
      <c r="G34" s="30"/>
      <c r="H34" s="7"/>
      <c r="I34" s="7"/>
    </row>
    <row r="35" spans="1:7" ht="12.75">
      <c r="A35" s="47" t="s">
        <v>50</v>
      </c>
      <c r="B35" s="118" t="s">
        <v>5</v>
      </c>
      <c r="C35" s="119"/>
      <c r="D35" s="119"/>
      <c r="E35" s="120"/>
      <c r="F35" s="37">
        <f>SUM(F36:F40)</f>
        <v>55503505</v>
      </c>
      <c r="G35" s="31">
        <f>SUM(G36:G40)</f>
        <v>53421097</v>
      </c>
    </row>
    <row r="36" spans="1:7" ht="12.75">
      <c r="A36" s="13" t="s">
        <v>38</v>
      </c>
      <c r="B36" s="109" t="s">
        <v>6</v>
      </c>
      <c r="C36" s="109"/>
      <c r="D36" s="109"/>
      <c r="E36" s="109"/>
      <c r="F36" s="38">
        <v>35962664</v>
      </c>
      <c r="G36" s="32">
        <v>35253083</v>
      </c>
    </row>
    <row r="37" spans="1:7" ht="12.75">
      <c r="A37" s="13" t="s">
        <v>39</v>
      </c>
      <c r="B37" s="109" t="s">
        <v>15</v>
      </c>
      <c r="C37" s="109"/>
      <c r="D37" s="109"/>
      <c r="E37" s="109"/>
      <c r="F37" s="39">
        <v>9854979</v>
      </c>
      <c r="G37" s="33">
        <v>9562715</v>
      </c>
    </row>
    <row r="38" spans="1:7" ht="12.75">
      <c r="A38" s="14" t="s">
        <v>40</v>
      </c>
      <c r="B38" s="109" t="s">
        <v>7</v>
      </c>
      <c r="C38" s="109"/>
      <c r="D38" s="109"/>
      <c r="E38" s="109"/>
      <c r="F38" s="39">
        <v>9685862</v>
      </c>
      <c r="G38" s="33">
        <v>8605299</v>
      </c>
    </row>
    <row r="39" spans="1:7" ht="12.75">
      <c r="A39" s="14" t="s">
        <v>41</v>
      </c>
      <c r="B39" s="109" t="s">
        <v>4</v>
      </c>
      <c r="C39" s="109"/>
      <c r="D39" s="109"/>
      <c r="E39" s="109"/>
      <c r="F39" s="39">
        <v>0</v>
      </c>
      <c r="G39" s="33">
        <v>0</v>
      </c>
    </row>
    <row r="40" spans="1:7" ht="12.75">
      <c r="A40" s="14" t="s">
        <v>42</v>
      </c>
      <c r="B40" s="105" t="s">
        <v>9</v>
      </c>
      <c r="C40" s="105"/>
      <c r="D40" s="105"/>
      <c r="E40" s="105"/>
      <c r="F40" s="39">
        <v>0</v>
      </c>
      <c r="G40" s="33">
        <v>0</v>
      </c>
    </row>
    <row r="41" spans="1:7" ht="12.75">
      <c r="A41" s="11" t="s">
        <v>52</v>
      </c>
      <c r="B41" s="124" t="s">
        <v>8</v>
      </c>
      <c r="C41" s="124"/>
      <c r="D41" s="124"/>
      <c r="E41" s="124"/>
      <c r="F41" s="40">
        <f>SUM(F42:F44)</f>
        <v>210000</v>
      </c>
      <c r="G41" s="34">
        <f>SUM(G42:G44)</f>
        <v>0</v>
      </c>
    </row>
    <row r="42" spans="1:7" ht="12.75">
      <c r="A42" s="13" t="s">
        <v>43</v>
      </c>
      <c r="B42" s="109" t="s">
        <v>17</v>
      </c>
      <c r="C42" s="109"/>
      <c r="D42" s="109"/>
      <c r="E42" s="109"/>
      <c r="F42" s="39">
        <v>210000</v>
      </c>
      <c r="G42" s="33">
        <v>0</v>
      </c>
    </row>
    <row r="43" spans="1:7" ht="12.75">
      <c r="A43" s="13" t="s">
        <v>44</v>
      </c>
      <c r="B43" s="109" t="s">
        <v>3</v>
      </c>
      <c r="C43" s="109"/>
      <c r="D43" s="109"/>
      <c r="E43" s="109"/>
      <c r="F43" s="41">
        <v>0</v>
      </c>
      <c r="G43" s="35">
        <v>0</v>
      </c>
    </row>
    <row r="44" spans="1:7" ht="12.75">
      <c r="A44" s="13" t="s">
        <v>45</v>
      </c>
      <c r="B44" s="109" t="s">
        <v>18</v>
      </c>
      <c r="C44" s="109"/>
      <c r="D44" s="109"/>
      <c r="E44" s="109"/>
      <c r="F44" s="41">
        <v>0</v>
      </c>
      <c r="G44" s="35">
        <v>0</v>
      </c>
    </row>
    <row r="45" spans="1:8" ht="12.75">
      <c r="A45" s="19" t="s">
        <v>53</v>
      </c>
      <c r="B45" s="73" t="s">
        <v>47</v>
      </c>
      <c r="C45" s="74"/>
      <c r="D45" s="74"/>
      <c r="E45" s="75"/>
      <c r="F45" s="42">
        <f>SUM(F46)</f>
        <v>0</v>
      </c>
      <c r="G45" s="57">
        <f>SUM(G46)</f>
        <v>0</v>
      </c>
      <c r="H45" s="53"/>
    </row>
    <row r="46" spans="1:7" ht="12.75">
      <c r="A46" s="49" t="s">
        <v>46</v>
      </c>
      <c r="B46" s="110" t="s">
        <v>47</v>
      </c>
      <c r="C46" s="99"/>
      <c r="D46" s="99"/>
      <c r="E46" s="100"/>
      <c r="F46" s="58">
        <v>0</v>
      </c>
      <c r="G46" s="48">
        <v>0</v>
      </c>
    </row>
    <row r="47" spans="1:7" ht="12.75">
      <c r="A47" s="111" t="s">
        <v>55</v>
      </c>
      <c r="B47" s="112"/>
      <c r="C47" s="112"/>
      <c r="D47" s="112"/>
      <c r="E47" s="113"/>
      <c r="F47" s="43">
        <f>SUM(F35,F41,F45)</f>
        <v>55713505</v>
      </c>
      <c r="G47" s="50">
        <f>SUM(G35,G41,G45)</f>
        <v>53421097</v>
      </c>
    </row>
    <row r="48" spans="1:7" ht="13.5" thickBot="1">
      <c r="A48" s="10"/>
      <c r="B48" s="114" t="s">
        <v>2</v>
      </c>
      <c r="C48" s="114"/>
      <c r="D48" s="114"/>
      <c r="E48" s="115"/>
      <c r="F48" s="67">
        <v>10</v>
      </c>
      <c r="G48" s="68">
        <v>10</v>
      </c>
    </row>
    <row r="49" ht="13.5" thickTop="1">
      <c r="A49" s="9"/>
    </row>
  </sheetData>
  <sheetProtection/>
  <mergeCells count="40">
    <mergeCell ref="A47:E47"/>
    <mergeCell ref="B48:E48"/>
    <mergeCell ref="B41:E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B40:E40"/>
    <mergeCell ref="A25:E25"/>
    <mergeCell ref="A32:A33"/>
    <mergeCell ref="B32:E33"/>
    <mergeCell ref="F32:F33"/>
    <mergeCell ref="G32:G33"/>
    <mergeCell ref="A34:E34"/>
    <mergeCell ref="B19:E19"/>
    <mergeCell ref="B20:E20"/>
    <mergeCell ref="B21:E21"/>
    <mergeCell ref="B22:E22"/>
    <mergeCell ref="B23:E23"/>
    <mergeCell ref="B24:E24"/>
    <mergeCell ref="A13:E13"/>
    <mergeCell ref="B14:E14"/>
    <mergeCell ref="B15:E15"/>
    <mergeCell ref="B16:E16"/>
    <mergeCell ref="B17:E17"/>
    <mergeCell ref="B18:E18"/>
    <mergeCell ref="E1:G1"/>
    <mergeCell ref="A4:G4"/>
    <mergeCell ref="A5:G5"/>
    <mergeCell ref="A7:G7"/>
    <mergeCell ref="A11:A12"/>
    <mergeCell ref="B11:E12"/>
    <mergeCell ref="F11:F12"/>
    <mergeCell ref="G11:G12"/>
  </mergeCells>
  <printOptions horizontalCentered="1"/>
  <pageMargins left="0.7874015748031497" right="0.7874015748031497" top="0.984251968503937" bottom="0.8267716535433072" header="0.5118110236220472" footer="0.433070866141732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Jegyző</cp:lastModifiedBy>
  <cp:lastPrinted>2017-04-24T06:46:58Z</cp:lastPrinted>
  <dcterms:created xsi:type="dcterms:W3CDTF">2004-08-25T07:05:16Z</dcterms:created>
  <dcterms:modified xsi:type="dcterms:W3CDTF">2017-05-31T15:35:49Z</dcterms:modified>
  <cp:category/>
  <cp:version/>
  <cp:contentType/>
  <cp:contentStatus/>
</cp:coreProperties>
</file>