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84AF03D8-E980-4B81-AFB4-795CA2D7285F}" xr6:coauthVersionLast="38" xr6:coauthVersionMax="38" xr10:uidLastSave="{00000000-0000-0000-0000-000000000000}"/>
  <bookViews>
    <workbookView xWindow="0" yWindow="0" windowWidth="20490" windowHeight="7245" xr2:uid="{283F1F9F-46CA-41A8-8CFF-627BF3537E2F}"/>
  </bookViews>
  <sheets>
    <sheet name="6.sz tájékoztató t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19" i="1"/>
  <c r="D18" i="1"/>
  <c r="D12" i="1"/>
  <c r="D8" i="1"/>
  <c r="D33" i="1" s="1"/>
</calcChain>
</file>

<file path=xl/sharedStrings.xml><?xml version="1.0" encoding="utf-8"?>
<sst xmlns="http://schemas.openxmlformats.org/spreadsheetml/2006/main" count="88" uniqueCount="60">
  <si>
    <t>K I M U T A T Á S
a 2018.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</si>
  <si>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</si>
  <si>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</si>
  <si>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</si>
  <si>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</si>
  <si>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</si>
  <si>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</si>
  <si>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</si>
  <si>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</si>
  <si>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</si>
  <si>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</si>
  <si>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</si>
  <si>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</si>
  <si>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</si>
  <si>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</si>
  <si>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</si>
  <si>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</si>
  <si>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</si>
  <si>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</si>
  <si>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</si>
  <si>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TISZATÉR támogatás</t>
  </si>
  <si>
    <t>8.</t>
  </si>
  <si>
    <t>LEADER támogatás</t>
  </si>
  <si>
    <t>9.</t>
  </si>
  <si>
    <t>Tiszavasvári SE TAO pályázat önerő-2017</t>
  </si>
  <si>
    <t>felhalmozási célú támogatás</t>
  </si>
  <si>
    <t>10.</t>
  </si>
  <si>
    <t>Tiszavasvári SE TAO pályázat önerő-2018 labdarúgás</t>
  </si>
  <si>
    <t>Tiszavasvári SE TAO pályázat önerő-2018 kézilabda</t>
  </si>
  <si>
    <t>Tiszavasvári Sportklub TAO pályázat önerő-2018</t>
  </si>
  <si>
    <t>11.</t>
  </si>
  <si>
    <t>Tiszavasvári Sportegyesület TAO pályázat önerő</t>
  </si>
  <si>
    <t>12.</t>
  </si>
  <si>
    <t>Magiszter Alapítványi Óvoda támogatás</t>
  </si>
  <si>
    <t>13.</t>
  </si>
  <si>
    <t xml:space="preserve">Sz-Sz-B-M-i Szilárdhulladék Társ. támogatása </t>
  </si>
  <si>
    <t>14.</t>
  </si>
  <si>
    <t>Olimpia Barátok Köre</t>
  </si>
  <si>
    <t>15.</t>
  </si>
  <si>
    <t>Tiszavasvári Egészségügyi Szolg. Kft.</t>
  </si>
  <si>
    <t>19.</t>
  </si>
  <si>
    <t>Tiszavasvári Egészségügyi Szolg. Kft. (saját tőke vissz.)</t>
  </si>
  <si>
    <t>22.</t>
  </si>
  <si>
    <t>Nyírvidék Kft. Támogatás</t>
  </si>
  <si>
    <t>23.</t>
  </si>
  <si>
    <t>Tiva-Szolg feladatellátási szerződés alapján támogatás</t>
  </si>
  <si>
    <t>25.</t>
  </si>
  <si>
    <t>Dr. Tolna Klári háziorvosi praxis műk.tám.</t>
  </si>
  <si>
    <t>28.</t>
  </si>
  <si>
    <t xml:space="preserve">BURSA </t>
  </si>
  <si>
    <t>29.</t>
  </si>
  <si>
    <t>Dr. Sveda Brigitta támogatás</t>
  </si>
  <si>
    <t>30.</t>
  </si>
  <si>
    <t>31.</t>
  </si>
  <si>
    <t>Tiva-Szolg köztemető üzemeltetési támogatás</t>
  </si>
  <si>
    <t>32.</t>
  </si>
  <si>
    <t>Magyar Vöröskereszt Tiszavasvári területi szervezete</t>
  </si>
  <si>
    <t>33.</t>
  </si>
  <si>
    <t>Tiszavasvári Városért Alapítvány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</si>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</sst>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10"/>
      <color indexed="10"/>
      <name val="Times New Roman CE"/>
      <charset val="238"/>
    </font>
    <font>
      <b/>
      <sz val="10"/>
      <color rgb="FFFF000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right" vertical="center" indent="1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3" fontId="4" fillId="0" borderId="6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Fill="1"/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3" fontId="4" fillId="0" borderId="9" xfId="0" applyNumberFormat="1" applyFont="1" applyBorder="1" applyAlignment="1" applyProtection="1">
      <alignment horizontal="right" vertical="center" indent="1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4" fillId="0" borderId="10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3" fontId="5" fillId="0" borderId="9" xfId="0" applyNumberFormat="1" applyFont="1" applyBorder="1" applyAlignment="1" applyProtection="1">
      <alignment horizontal="right" vertical="center" indent="1"/>
      <protection locked="0"/>
    </xf>
    <xf numFmtId="0" fontId="6" fillId="0" borderId="0" xfId="0" applyFont="1" applyFill="1"/>
    <xf numFmtId="3" fontId="4" fillId="0" borderId="9" xfId="0" applyNumberFormat="1" applyFont="1" applyFill="1" applyBorder="1" applyAlignment="1" applyProtection="1">
      <alignment horizontal="right" vertical="center" inden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3" fontId="5" fillId="0" borderId="9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/>
    <xf numFmtId="0" fontId="8" fillId="0" borderId="12" xfId="0" applyFont="1" applyBorder="1" applyAlignment="1" applyProtection="1">
      <alignment horizontal="left" vertical="center" indent="2"/>
    </xf>
    <xf numFmtId="0" fontId="8" fillId="0" borderId="13" xfId="0" applyFont="1" applyBorder="1" applyAlignment="1" applyProtection="1">
      <alignment horizontal="left" vertical="center" indent="2"/>
    </xf>
    <xf numFmtId="164" fontId="9" fillId="2" borderId="14" xfId="0" applyNumberFormat="1" applyFont="1" applyFill="1" applyBorder="1" applyAlignment="1" applyProtection="1">
      <alignment horizontal="left" vertical="center" wrapText="1" indent="2"/>
    </xf>
    <xf numFmtId="3" fontId="3" fillId="0" borderId="15" xfId="0" applyNumberFormat="1" applyFont="1" applyFill="1" applyBorder="1" applyAlignment="1" applyProtection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B198B-2A8A-4868-B457-34F48C85DEA6}">
  <sheetPr codeName="Munka34">
    <tabColor theme="4"/>
  </sheetPr>
  <dimension ref="A1:F33"/>
  <sheetViews>
    <sheetView tabSelected="1" zoomScale="130" zoomScaleNormal="130" workbookViewId="0">
      <selection activeCell="J6" sqref="J6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 x14ac:dyDescent="0.25">
      <c r="A1" s="1" t="s">
        <v>0</v>
      </c>
      <c r="B1" s="1"/>
      <c r="C1" s="1"/>
      <c r="D1" s="1"/>
    </row>
    <row r="2" spans="1:6" ht="17.25" customHeight="1" x14ac:dyDescent="0.25">
      <c r="A2" s="2"/>
      <c r="B2" s="2"/>
      <c r="C2" s="2"/>
      <c r="D2" s="2"/>
    </row>
    <row r="3" spans="1:6" ht="13.5" thickBot="1" x14ac:dyDescent="0.25">
      <c r="A3" s="3"/>
      <c r="B3" s="3"/>
      <c r="C3" s="4" t="s">
        <v>1</v>
      </c>
      <c r="D3" s="4"/>
    </row>
    <row r="4" spans="1:6" ht="42.75" customHeight="1" thickBot="1" x14ac:dyDescent="0.25">
      <c r="A4" s="5" t="s">
        <v>2</v>
      </c>
      <c r="B4" s="6" t="s">
        <v>3</v>
      </c>
      <c r="C4" s="6" t="s">
        <v>4</v>
      </c>
      <c r="D4" s="7" t="s">
        <v>5</v>
      </c>
    </row>
    <row r="5" spans="1:6" ht="15.95" customHeight="1" x14ac:dyDescent="0.2">
      <c r="A5" s="8" t="s">
        <v>6</v>
      </c>
      <c r="B5" s="9" t="s">
        <v>7</v>
      </c>
      <c r="C5" s="10" t="s">
        <v>8</v>
      </c>
      <c r="D5" s="11">
        <v>5000000</v>
      </c>
      <c r="E5" s="12"/>
      <c r="F5" s="12"/>
    </row>
    <row r="6" spans="1:6" ht="15.95" customHeight="1" x14ac:dyDescent="0.2">
      <c r="A6" s="8" t="s">
        <v>9</v>
      </c>
      <c r="B6" s="13" t="s">
        <v>10</v>
      </c>
      <c r="C6" s="14" t="s">
        <v>8</v>
      </c>
      <c r="D6" s="15">
        <v>1500000</v>
      </c>
      <c r="E6" s="12"/>
      <c r="F6" s="12"/>
    </row>
    <row r="7" spans="1:6" ht="15.95" customHeight="1" x14ac:dyDescent="0.2">
      <c r="A7" s="8" t="s">
        <v>11</v>
      </c>
      <c r="B7" s="13" t="s">
        <v>12</v>
      </c>
      <c r="C7" s="14" t="s">
        <v>8</v>
      </c>
      <c r="D7" s="15">
        <v>500000</v>
      </c>
      <c r="E7" s="12"/>
      <c r="F7" s="12"/>
    </row>
    <row r="8" spans="1:6" ht="15.95" customHeight="1" x14ac:dyDescent="0.2">
      <c r="A8" s="8" t="s">
        <v>13</v>
      </c>
      <c r="B8" s="13" t="s">
        <v>14</v>
      </c>
      <c r="C8" s="16" t="s">
        <v>8</v>
      </c>
      <c r="D8" s="15">
        <f>4000000+4500000</f>
        <v>8500000</v>
      </c>
      <c r="E8" s="12"/>
      <c r="F8" s="12"/>
    </row>
    <row r="9" spans="1:6" ht="15.95" customHeight="1" x14ac:dyDescent="0.2">
      <c r="A9" s="8" t="s">
        <v>15</v>
      </c>
      <c r="B9" s="13" t="s">
        <v>16</v>
      </c>
      <c r="C9" s="17" t="s">
        <v>8</v>
      </c>
      <c r="D9" s="15">
        <v>200000</v>
      </c>
      <c r="E9" s="12"/>
      <c r="F9" s="12"/>
    </row>
    <row r="10" spans="1:6" ht="15.95" customHeight="1" x14ac:dyDescent="0.2">
      <c r="A10" s="8" t="s">
        <v>17</v>
      </c>
      <c r="B10" s="13" t="s">
        <v>18</v>
      </c>
      <c r="C10" s="16" t="s">
        <v>8</v>
      </c>
      <c r="D10" s="15">
        <v>800000</v>
      </c>
      <c r="E10" s="12"/>
      <c r="F10" s="12"/>
    </row>
    <row r="11" spans="1:6" ht="15.95" customHeight="1" x14ac:dyDescent="0.2">
      <c r="A11" s="8" t="s">
        <v>19</v>
      </c>
      <c r="B11" s="13" t="s">
        <v>20</v>
      </c>
      <c r="C11" s="18" t="s">
        <v>8</v>
      </c>
      <c r="D11" s="15">
        <v>100000</v>
      </c>
      <c r="E11" s="12"/>
      <c r="F11" s="12"/>
    </row>
    <row r="12" spans="1:6" ht="15.95" customHeight="1" x14ac:dyDescent="0.2">
      <c r="A12" s="8" t="s">
        <v>21</v>
      </c>
      <c r="B12" s="13" t="s">
        <v>22</v>
      </c>
      <c r="C12" s="18" t="s">
        <v>8</v>
      </c>
      <c r="D12" s="15">
        <f>50000+50000</f>
        <v>100000</v>
      </c>
      <c r="E12" s="12"/>
      <c r="F12" s="12"/>
    </row>
    <row r="13" spans="1:6" ht="15.95" customHeight="1" x14ac:dyDescent="0.2">
      <c r="A13" s="8" t="s">
        <v>23</v>
      </c>
      <c r="B13" s="13" t="s">
        <v>24</v>
      </c>
      <c r="C13" s="16" t="s">
        <v>25</v>
      </c>
      <c r="D13" s="15">
        <v>34286575</v>
      </c>
      <c r="E13" s="12"/>
      <c r="F13" s="12"/>
    </row>
    <row r="14" spans="1:6" ht="15.95" customHeight="1" x14ac:dyDescent="0.2">
      <c r="A14" s="8" t="s">
        <v>26</v>
      </c>
      <c r="B14" s="13" t="s">
        <v>27</v>
      </c>
      <c r="C14" s="16" t="s">
        <v>25</v>
      </c>
      <c r="D14" s="15">
        <v>3094850</v>
      </c>
      <c r="E14" s="12"/>
      <c r="F14" s="12"/>
    </row>
    <row r="15" spans="1:6" ht="15.95" customHeight="1" x14ac:dyDescent="0.2">
      <c r="A15" s="8"/>
      <c r="B15" s="13" t="s">
        <v>28</v>
      </c>
      <c r="C15" s="16" t="s">
        <v>25</v>
      </c>
      <c r="D15" s="15">
        <v>17119005</v>
      </c>
      <c r="E15" s="12"/>
      <c r="F15" s="12"/>
    </row>
    <row r="16" spans="1:6" ht="15.95" customHeight="1" x14ac:dyDescent="0.2">
      <c r="A16" s="8"/>
      <c r="B16" s="13" t="s">
        <v>27</v>
      </c>
      <c r="C16" s="16" t="s">
        <v>25</v>
      </c>
      <c r="D16" s="15">
        <v>1988342</v>
      </c>
      <c r="E16" s="12"/>
      <c r="F16" s="12"/>
    </row>
    <row r="17" spans="1:6" ht="15.95" customHeight="1" x14ac:dyDescent="0.2">
      <c r="A17" s="8"/>
      <c r="B17" s="13" t="s">
        <v>29</v>
      </c>
      <c r="C17" s="16" t="s">
        <v>25</v>
      </c>
      <c r="D17" s="15">
        <v>9221949</v>
      </c>
      <c r="E17" s="12"/>
      <c r="F17" s="12"/>
    </row>
    <row r="18" spans="1:6" ht="15.95" customHeight="1" x14ac:dyDescent="0.2">
      <c r="A18" s="8" t="s">
        <v>30</v>
      </c>
      <c r="B18" s="13" t="s">
        <v>31</v>
      </c>
      <c r="C18" s="16" t="s">
        <v>8</v>
      </c>
      <c r="D18" s="19">
        <f>10141218-32562</f>
        <v>10108656</v>
      </c>
      <c r="E18" s="12"/>
      <c r="F18" s="12"/>
    </row>
    <row r="19" spans="1:6" ht="15.95" customHeight="1" x14ac:dyDescent="0.2">
      <c r="A19" s="8" t="s">
        <v>32</v>
      </c>
      <c r="B19" s="13" t="s">
        <v>33</v>
      </c>
      <c r="C19" s="16" t="s">
        <v>8</v>
      </c>
      <c r="D19" s="15">
        <f>19982000-3392000</f>
        <v>16590000</v>
      </c>
      <c r="E19" s="12"/>
      <c r="F19" s="20"/>
    </row>
    <row r="20" spans="1:6" ht="15.95" customHeight="1" x14ac:dyDescent="0.2">
      <c r="A20" s="8" t="s">
        <v>34</v>
      </c>
      <c r="B20" s="13" t="s">
        <v>35</v>
      </c>
      <c r="C20" s="16" t="s">
        <v>8</v>
      </c>
      <c r="D20" s="15"/>
      <c r="E20" s="12"/>
      <c r="F20" s="12"/>
    </row>
    <row r="21" spans="1:6" ht="15.95" customHeight="1" x14ac:dyDescent="0.2">
      <c r="A21" s="8" t="s">
        <v>36</v>
      </c>
      <c r="B21" s="13" t="s">
        <v>37</v>
      </c>
      <c r="C21" s="16" t="s">
        <v>8</v>
      </c>
      <c r="D21" s="15">
        <v>150000</v>
      </c>
    </row>
    <row r="22" spans="1:6" ht="15.95" customHeight="1" x14ac:dyDescent="0.2">
      <c r="A22" s="8" t="s">
        <v>38</v>
      </c>
      <c r="B22" s="13" t="s">
        <v>39</v>
      </c>
      <c r="C22" s="16" t="s">
        <v>8</v>
      </c>
      <c r="D22" s="21">
        <v>21343343</v>
      </c>
    </row>
    <row r="23" spans="1:6" ht="22.5" x14ac:dyDescent="0.2">
      <c r="A23" s="8" t="s">
        <v>40</v>
      </c>
      <c r="B23" s="22" t="s">
        <v>41</v>
      </c>
      <c r="C23" s="16" t="s">
        <v>8</v>
      </c>
      <c r="D23" s="21">
        <v>3000000</v>
      </c>
    </row>
    <row r="24" spans="1:6" ht="15.95" customHeight="1" x14ac:dyDescent="0.2">
      <c r="A24" s="8" t="s">
        <v>42</v>
      </c>
      <c r="B24" s="13" t="s">
        <v>43</v>
      </c>
      <c r="C24" s="16" t="s">
        <v>8</v>
      </c>
      <c r="D24" s="21">
        <v>4093000</v>
      </c>
    </row>
    <row r="25" spans="1:6" ht="15.95" customHeight="1" x14ac:dyDescent="0.2">
      <c r="A25" s="8" t="s">
        <v>44</v>
      </c>
      <c r="B25" s="13" t="s">
        <v>45</v>
      </c>
      <c r="C25" s="16" t="s">
        <v>8</v>
      </c>
      <c r="D25" s="23">
        <f>84924866+480000</f>
        <v>85404866</v>
      </c>
    </row>
    <row r="26" spans="1:6" ht="15.95" customHeight="1" x14ac:dyDescent="0.2">
      <c r="A26" s="8" t="s">
        <v>46</v>
      </c>
      <c r="B26" s="13" t="s">
        <v>47</v>
      </c>
      <c r="C26" s="16" t="s">
        <v>8</v>
      </c>
      <c r="D26" s="21">
        <v>60000</v>
      </c>
    </row>
    <row r="27" spans="1:6" ht="15.95" customHeight="1" x14ac:dyDescent="0.2">
      <c r="A27" s="8" t="s">
        <v>48</v>
      </c>
      <c r="B27" s="13" t="s">
        <v>49</v>
      </c>
      <c r="C27" s="16" t="s">
        <v>8</v>
      </c>
      <c r="D27" s="21">
        <v>660000</v>
      </c>
    </row>
    <row r="28" spans="1:6" ht="15.95" customHeight="1" x14ac:dyDescent="0.2">
      <c r="A28" s="8" t="s">
        <v>50</v>
      </c>
      <c r="B28" s="13" t="s">
        <v>51</v>
      </c>
      <c r="C28" s="16" t="s">
        <v>25</v>
      </c>
      <c r="D28" s="21">
        <v>100000</v>
      </c>
    </row>
    <row r="29" spans="1:6" ht="15.95" customHeight="1" x14ac:dyDescent="0.2">
      <c r="A29" s="8" t="s">
        <v>52</v>
      </c>
      <c r="B29" s="13" t="s">
        <v>39</v>
      </c>
      <c r="C29" s="16" t="s">
        <v>25</v>
      </c>
      <c r="D29" s="21">
        <v>510000</v>
      </c>
    </row>
    <row r="30" spans="1:6" s="24" customFormat="1" ht="15.95" customHeight="1" x14ac:dyDescent="0.2">
      <c r="A30" s="8" t="s">
        <v>53</v>
      </c>
      <c r="B30" s="13" t="s">
        <v>54</v>
      </c>
      <c r="C30" s="16" t="s">
        <v>8</v>
      </c>
      <c r="D30" s="21">
        <v>245000</v>
      </c>
    </row>
    <row r="31" spans="1:6" s="24" customFormat="1" ht="15.95" customHeight="1" x14ac:dyDescent="0.2">
      <c r="A31" s="8" t="s">
        <v>55</v>
      </c>
      <c r="B31" s="13" t="s">
        <v>56</v>
      </c>
      <c r="C31" s="16" t="s">
        <v>8</v>
      </c>
      <c r="D31" s="21">
        <v>40000</v>
      </c>
    </row>
    <row r="32" spans="1:6" s="24" customFormat="1" ht="15.95" customHeight="1" thickBot="1" x14ac:dyDescent="0.25">
      <c r="A32" s="8" t="s">
        <v>57</v>
      </c>
      <c r="B32" s="13" t="s">
        <v>58</v>
      </c>
      <c r="C32" s="16" t="s">
        <v>25</v>
      </c>
      <c r="D32" s="21">
        <v>300000</v>
      </c>
    </row>
    <row r="33" spans="1:4" ht="15.95" customHeight="1" thickBot="1" x14ac:dyDescent="0.25">
      <c r="A33" s="25" t="s">
        <v>59</v>
      </c>
      <c r="B33" s="26"/>
      <c r="C33" s="27"/>
      <c r="D33" s="28">
        <f>SUM(D5:D32)</f>
        <v>225015586</v>
      </c>
    </row>
  </sheetData>
  <mergeCells count="3">
    <mergeCell ref="A1:D1"/>
    <mergeCell ref="C3:D3"/>
    <mergeCell ref="A33:B33"/>
  </mergeCells>
  <conditionalFormatting sqref="D33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34. melléklet a 22/2018.(XI.23.)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2018-11-23T08:25:01Z</dcterms:created>
  <dcterms:modified xsi:type="dcterms:W3CDTF">2018-11-23T08:25:01Z</dcterms:modified>
</cp:coreProperties>
</file>