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<sst xmlns="http://schemas.openxmlformats.org/spreadsheetml/2006/main" count="87" uniqueCount="87">
  <si>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</si>
  <si>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</si>
  <si>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</si>
  <si>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</si>
  <si>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</si>
  <si>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</si>
  <si>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</si>
  <si>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</si>
  <si>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</si>
  <si>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</si>
  <si>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</si>
  <si>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</si>
  <si>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</si>
  <si>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</si>
  <si>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</si>
  <si>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</si>
  <si>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</si>
  <si>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</si>
  <si>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</si>
  <si>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</si>
  <si>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</si>
  <si>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</si>
  <si>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</si>
  <si>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</si>
  <si>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</si>
  <si>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</si>
  <si>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</si>
  <si>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</si>
  <si>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</si>
  <si>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</si>
  <si>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</si>
  <si>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</si>
  <si>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</si>
  <si>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</si>
  <si>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</si>
  <si>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</si>
  <si>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</si>
  <si>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</si>
  <si>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</si>
  <si>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</si>
  <si>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</si>
  <si>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</si>
  <si>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</si>
  <si>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</si>
  <si>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</si>
  <si>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</si>
  <si>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</si>
  <si>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</si>
  <si>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</si>
  <si>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</si>
  <si>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</si>
  <si>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</si>
  <si>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</si>
  <si>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</si>
  <si>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</si>
  <si>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</si>
  <si>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</si>
  <si>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</si>
  <si>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</si>
  <si>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</si>
  <si>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</si>
  <si>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</si>
  <si>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</si>
  <si>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</si>
  <si>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</si>
  <si>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</si>
  <si>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Maradvány felhasználás</t>
  </si>
  <si>
    <t>Tartalék</t>
  </si>
  <si>
    <t>28.</t>
  </si>
  <si>
    <t>29.</t>
  </si>
  <si>
    <t>30.</t>
  </si>
  <si>
    <t>Záró pénzkészlet</t>
  </si>
  <si>
    <t xml:space="preserve">              Likviditási ütemterv 2016. évre </t>
  </si>
  <si>
    <t>Önkorm. működési tám.</t>
  </si>
  <si>
    <t>Műk. célú támog.áht-n bel.</t>
  </si>
  <si>
    <t>Műk.célú átvett pénze.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</si>
  <si>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</si>
  <si>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</si>
  <si>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</si>
  <si>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</si>
  <si>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</si>
  <si>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</si>
  <si>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>31.</t>
  </si>
  <si>
    <t>Felh.célú támog.áht-n bel.</t>
  </si>
  <si>
    <t>Felújítás, beruházás</t>
  </si>
  <si>
    <t>14. melléklet az önkormányzat 2016. évi költségvetéséről szóló 2016.(ll.26.) önkormányzati rendelet módosításáról szóló …/2017.(…) önkormányzati rendelethez</t>
  </si>
  <si>
    <t>"15. melléklet az önkormányzat  2016. évi költségvetéséről szóló 2/2016. (II.26.)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</si>
</sst>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E40" sqref="E40"/>
    </sheetView>
  </sheetViews>
  <sheetFormatPr defaultColWidth="9.00390625" defaultRowHeight="12.75"/>
  <cols>
    <col min="1" max="1" width="4.00390625" style="0" customWidth="1"/>
    <col min="2" max="2" width="17.125" style="0" customWidth="1"/>
    <col min="3" max="3" width="8.75390625" style="0" customWidth="1"/>
    <col min="4" max="5" width="8.25390625" style="0" customWidth="1"/>
    <col min="6" max="7" width="8.375" style="0" customWidth="1"/>
    <col min="8" max="8" width="8.125" style="0" customWidth="1"/>
    <col min="9" max="9" width="8.75390625" style="0" customWidth="1"/>
    <col min="10" max="10" width="8.1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1" spans="2:15" ht="12.75">
      <c r="B1" s="25" t="s">
        <v>85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2.75">
      <c r="B2" s="23" t="s">
        <v>86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1:15" ht="14.25" customHeight="1">
      <c r="A4" s="24" t="s">
        <v>72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ht="12.75">
      <c r="O5" s="8" t="s">
        <v>20</v>
      </c>
    </row>
    <row r="6" spans="1:15" ht="12.75">
      <c r="A6" s="2"/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</row>
    <row r="7" spans="1:15" s="9" customFormat="1" ht="12.75" customHeight="1">
      <c r="A7" s="1" t="s">
        <v>35</v>
      </c>
      <c r="B7" s="1" t="s">
        <v>13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</row>
    <row r="8" spans="1:15" s="10" customFormat="1" ht="12.75" customHeight="1">
      <c r="A8" s="1" t="s">
        <v>36</v>
      </c>
      <c r="B8" s="19" t="s">
        <v>60</v>
      </c>
      <c r="C8" s="21">
        <v>59839</v>
      </c>
      <c r="D8" s="22">
        <v>79327</v>
      </c>
      <c r="E8" s="22">
        <v>65437</v>
      </c>
      <c r="F8" s="22">
        <v>98967</v>
      </c>
      <c r="G8" s="22">
        <v>89117</v>
      </c>
      <c r="H8" s="22">
        <v>73321</v>
      </c>
      <c r="I8" s="22">
        <v>68649</v>
      </c>
      <c r="J8" s="22">
        <v>63129</v>
      </c>
      <c r="K8" s="22">
        <v>54253</v>
      </c>
      <c r="L8" s="22">
        <v>70465</v>
      </c>
      <c r="M8" s="22">
        <v>57153</v>
      </c>
      <c r="N8" s="22">
        <v>42883</v>
      </c>
      <c r="O8" s="22"/>
    </row>
    <row r="9" spans="1:15" s="10" customFormat="1" ht="12.75" customHeight="1">
      <c r="A9" s="1" t="s">
        <v>37</v>
      </c>
      <c r="B9" s="19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0" customFormat="1" ht="12.75" customHeight="1">
      <c r="A10" s="1" t="s">
        <v>38</v>
      </c>
      <c r="B10" s="3" t="s">
        <v>14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0" customFormat="1" ht="12.75" customHeight="1">
      <c r="A11" s="1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1" customFormat="1" ht="12.75" customHeight="1">
      <c r="A12" s="1" t="s">
        <v>40</v>
      </c>
      <c r="B12" s="5" t="s">
        <v>73</v>
      </c>
      <c r="C12" s="5">
        <v>50674</v>
      </c>
      <c r="D12" s="5">
        <v>34145</v>
      </c>
      <c r="E12" s="5">
        <v>34200</v>
      </c>
      <c r="F12" s="5">
        <v>35361</v>
      </c>
      <c r="G12" s="5">
        <v>34239</v>
      </c>
      <c r="H12" s="5">
        <v>34192</v>
      </c>
      <c r="I12" s="5">
        <v>34525</v>
      </c>
      <c r="J12" s="5">
        <v>32385</v>
      </c>
      <c r="K12" s="5">
        <v>34742</v>
      </c>
      <c r="L12" s="5">
        <v>34184</v>
      </c>
      <c r="M12" s="5">
        <v>34180</v>
      </c>
      <c r="N12" s="5">
        <v>34442</v>
      </c>
      <c r="O12" s="5">
        <f aca="true" t="shared" si="0" ref="O12:O19">SUM(C12:N12)</f>
        <v>427269</v>
      </c>
    </row>
    <row r="13" spans="1:15" s="11" customFormat="1" ht="12.75" customHeight="1">
      <c r="A13" s="1" t="s">
        <v>41</v>
      </c>
      <c r="B13" s="5" t="s">
        <v>74</v>
      </c>
      <c r="C13" s="5">
        <v>9037</v>
      </c>
      <c r="D13" s="5">
        <v>11703</v>
      </c>
      <c r="E13" s="5">
        <v>10442</v>
      </c>
      <c r="F13" s="5">
        <v>12038</v>
      </c>
      <c r="G13" s="5">
        <v>12838</v>
      </c>
      <c r="H13" s="5">
        <v>18438</v>
      </c>
      <c r="I13" s="5">
        <v>14868</v>
      </c>
      <c r="J13" s="5">
        <v>19602</v>
      </c>
      <c r="K13" s="5">
        <v>11903</v>
      </c>
      <c r="L13" s="5">
        <v>11068</v>
      </c>
      <c r="M13" s="5">
        <v>13931</v>
      </c>
      <c r="N13" s="5">
        <v>29905</v>
      </c>
      <c r="O13" s="5">
        <f t="shared" si="0"/>
        <v>175773</v>
      </c>
    </row>
    <row r="14" spans="1:15" s="12" customFormat="1" ht="12.75" customHeight="1">
      <c r="A14" s="1" t="s">
        <v>42</v>
      </c>
      <c r="B14" s="5" t="s">
        <v>57</v>
      </c>
      <c r="C14" s="5">
        <v>920</v>
      </c>
      <c r="D14" s="5">
        <v>1115</v>
      </c>
      <c r="E14" s="5">
        <v>33020</v>
      </c>
      <c r="F14" s="5">
        <v>1882</v>
      </c>
      <c r="G14" s="5">
        <v>2518</v>
      </c>
      <c r="H14" s="5">
        <v>987</v>
      </c>
      <c r="I14" s="5">
        <v>1013</v>
      </c>
      <c r="J14" s="5">
        <v>623</v>
      </c>
      <c r="K14" s="5">
        <v>32980</v>
      </c>
      <c r="L14" s="5">
        <v>2636</v>
      </c>
      <c r="M14" s="5">
        <v>966</v>
      </c>
      <c r="N14" s="5">
        <v>13799</v>
      </c>
      <c r="O14" s="5">
        <f t="shared" si="0"/>
        <v>92459</v>
      </c>
    </row>
    <row r="15" spans="1:15" s="12" customFormat="1" ht="12.75" customHeight="1">
      <c r="A15" s="1" t="s">
        <v>43</v>
      </c>
      <c r="B15" s="5" t="s">
        <v>58</v>
      </c>
      <c r="C15" s="5">
        <v>6450</v>
      </c>
      <c r="D15" s="5">
        <v>6452</v>
      </c>
      <c r="E15" s="5">
        <v>6454</v>
      </c>
      <c r="F15" s="5">
        <v>8013</v>
      </c>
      <c r="G15" s="5">
        <v>6452</v>
      </c>
      <c r="H15" s="5">
        <v>6452</v>
      </c>
      <c r="I15" s="5">
        <v>6451</v>
      </c>
      <c r="J15" s="5">
        <v>10255</v>
      </c>
      <c r="K15" s="5">
        <v>6451</v>
      </c>
      <c r="L15" s="5">
        <v>11058</v>
      </c>
      <c r="M15" s="5">
        <v>9701</v>
      </c>
      <c r="N15" s="5">
        <v>24562</v>
      </c>
      <c r="O15" s="5">
        <f t="shared" si="0"/>
        <v>108751</v>
      </c>
    </row>
    <row r="16" spans="1:15" s="12" customFormat="1" ht="12.75" customHeight="1">
      <c r="A16" s="1" t="s">
        <v>44</v>
      </c>
      <c r="B16" s="5" t="s">
        <v>75</v>
      </c>
      <c r="C16" s="5">
        <v>15</v>
      </c>
      <c r="D16" s="5">
        <v>15</v>
      </c>
      <c r="E16" s="5">
        <v>15</v>
      </c>
      <c r="F16" s="5">
        <v>2307</v>
      </c>
      <c r="G16" s="5">
        <v>17</v>
      </c>
      <c r="H16" s="5">
        <v>15</v>
      </c>
      <c r="I16" s="5">
        <v>15</v>
      </c>
      <c r="J16" s="5">
        <v>20</v>
      </c>
      <c r="K16" s="5">
        <v>20</v>
      </c>
      <c r="L16" s="5">
        <v>20</v>
      </c>
      <c r="M16" s="5">
        <v>15</v>
      </c>
      <c r="N16" s="5">
        <v>15</v>
      </c>
      <c r="O16" s="5">
        <f t="shared" si="0"/>
        <v>2489</v>
      </c>
    </row>
    <row r="17" spans="1:15" s="12" customFormat="1" ht="12.75" customHeight="1">
      <c r="A17" s="1" t="s">
        <v>45</v>
      </c>
      <c r="B17" s="5" t="s">
        <v>83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207</v>
      </c>
      <c r="M17" s="5">
        <v>0</v>
      </c>
      <c r="N17" s="5">
        <v>0</v>
      </c>
      <c r="O17" s="5">
        <v>207</v>
      </c>
    </row>
    <row r="18" spans="1:15" s="12" customFormat="1" ht="12.75" customHeight="1">
      <c r="A18" s="1" t="s">
        <v>46</v>
      </c>
      <c r="B18" s="5" t="s">
        <v>76</v>
      </c>
      <c r="C18" s="5">
        <v>310</v>
      </c>
      <c r="D18" s="5">
        <v>310</v>
      </c>
      <c r="E18" s="5">
        <v>310</v>
      </c>
      <c r="F18" s="5">
        <v>5961</v>
      </c>
      <c r="G18" s="5">
        <v>410</v>
      </c>
      <c r="H18" s="5">
        <v>320</v>
      </c>
      <c r="I18" s="5">
        <v>320</v>
      </c>
      <c r="J18" s="5">
        <v>320</v>
      </c>
      <c r="K18" s="5">
        <v>320</v>
      </c>
      <c r="L18" s="5">
        <v>320</v>
      </c>
      <c r="M18" s="5">
        <v>320</v>
      </c>
      <c r="N18" s="5">
        <v>330</v>
      </c>
      <c r="O18" s="5">
        <f t="shared" si="0"/>
        <v>9551</v>
      </c>
    </row>
    <row r="19" spans="1:15" s="12" customFormat="1" ht="12.75" customHeight="1">
      <c r="A19" s="1" t="s">
        <v>47</v>
      </c>
      <c r="B19" s="5" t="s">
        <v>66</v>
      </c>
      <c r="C19" s="5">
        <v>35707</v>
      </c>
      <c r="D19" s="5">
        <v>0</v>
      </c>
      <c r="E19" s="5">
        <v>22617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15944</v>
      </c>
      <c r="O19" s="5">
        <f t="shared" si="0"/>
        <v>74268</v>
      </c>
    </row>
    <row r="20" spans="1:15" s="13" customFormat="1" ht="12.75" customHeight="1">
      <c r="A20" s="1" t="s">
        <v>48</v>
      </c>
      <c r="B20" s="6" t="s">
        <v>15</v>
      </c>
      <c r="C20" s="6">
        <f aca="true" t="shared" si="1" ref="C20:N20">SUM(C12:C19)</f>
        <v>103113</v>
      </c>
      <c r="D20" s="6">
        <f t="shared" si="1"/>
        <v>53740</v>
      </c>
      <c r="E20" s="6">
        <f t="shared" si="1"/>
        <v>107058</v>
      </c>
      <c r="F20" s="6">
        <f t="shared" si="1"/>
        <v>65562</v>
      </c>
      <c r="G20" s="6">
        <f t="shared" si="1"/>
        <v>56474</v>
      </c>
      <c r="H20" s="6">
        <f t="shared" si="1"/>
        <v>60404</v>
      </c>
      <c r="I20" s="6">
        <f t="shared" si="1"/>
        <v>57192</v>
      </c>
      <c r="J20" s="6">
        <f t="shared" si="1"/>
        <v>63205</v>
      </c>
      <c r="K20" s="6">
        <f t="shared" si="1"/>
        <v>86416</v>
      </c>
      <c r="L20" s="6">
        <f t="shared" si="1"/>
        <v>59493</v>
      </c>
      <c r="M20" s="6">
        <f t="shared" si="1"/>
        <v>59113</v>
      </c>
      <c r="N20" s="6">
        <f t="shared" si="1"/>
        <v>118997</v>
      </c>
      <c r="O20" s="6">
        <f>SUM(O12:O19)</f>
        <v>890767</v>
      </c>
    </row>
    <row r="21" spans="1:15" s="12" customFormat="1" ht="12.75" customHeight="1">
      <c r="A21" s="1" t="s">
        <v>49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2" customFormat="1" ht="12.75" customHeight="1">
      <c r="A22" s="1" t="s">
        <v>50</v>
      </c>
      <c r="B22" s="20" t="s">
        <v>77</v>
      </c>
      <c r="C22" s="22">
        <f>SUM(C8,C20)</f>
        <v>162952</v>
      </c>
      <c r="D22" s="22">
        <v>133067</v>
      </c>
      <c r="E22" s="22">
        <v>172495</v>
      </c>
      <c r="F22" s="22">
        <v>164529</v>
      </c>
      <c r="G22" s="22">
        <v>145591</v>
      </c>
      <c r="H22" s="22">
        <v>133725</v>
      </c>
      <c r="I22" s="22">
        <v>125841</v>
      </c>
      <c r="J22" s="22">
        <v>126334</v>
      </c>
      <c r="K22" s="22">
        <v>140669</v>
      </c>
      <c r="L22" s="22">
        <v>129958</v>
      </c>
      <c r="M22" s="22">
        <v>116266</v>
      </c>
      <c r="N22" s="22">
        <v>161880</v>
      </c>
      <c r="O22" s="22"/>
    </row>
    <row r="23" spans="1:15" s="12" customFormat="1" ht="12.75" customHeight="1">
      <c r="A23" s="1" t="s">
        <v>51</v>
      </c>
      <c r="B23" s="2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52</v>
      </c>
      <c r="B24" s="7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2" customFormat="1" ht="12.75" customHeight="1">
      <c r="A26" s="1" t="s">
        <v>54</v>
      </c>
      <c r="B26" s="5" t="s">
        <v>17</v>
      </c>
      <c r="C26" s="5">
        <v>32010</v>
      </c>
      <c r="D26" s="5">
        <v>32418</v>
      </c>
      <c r="E26" s="5">
        <v>31261</v>
      </c>
      <c r="F26" s="5">
        <v>30990</v>
      </c>
      <c r="G26" s="5">
        <v>30990</v>
      </c>
      <c r="H26" s="5">
        <v>30434</v>
      </c>
      <c r="I26" s="5">
        <v>29855</v>
      </c>
      <c r="J26" s="5">
        <v>28220</v>
      </c>
      <c r="K26" s="5">
        <v>27418</v>
      </c>
      <c r="L26" s="5">
        <v>29230</v>
      </c>
      <c r="M26" s="5">
        <v>30272</v>
      </c>
      <c r="N26" s="5">
        <v>30022</v>
      </c>
      <c r="O26" s="5">
        <f aca="true" t="shared" si="2" ref="O26:O34">SUM(C26:N26)</f>
        <v>363120</v>
      </c>
    </row>
    <row r="27" spans="1:15" s="12" customFormat="1" ht="12.75" customHeight="1">
      <c r="A27" s="1" t="s">
        <v>55</v>
      </c>
      <c r="B27" s="5" t="s">
        <v>78</v>
      </c>
      <c r="C27" s="5">
        <v>7996</v>
      </c>
      <c r="D27" s="5">
        <v>7997</v>
      </c>
      <c r="E27" s="5">
        <v>7697</v>
      </c>
      <c r="F27" s="5">
        <v>6565</v>
      </c>
      <c r="G27" s="5">
        <v>6566</v>
      </c>
      <c r="H27" s="5">
        <v>6691</v>
      </c>
      <c r="I27" s="5">
        <v>6468</v>
      </c>
      <c r="J27" s="5">
        <v>6240</v>
      </c>
      <c r="K27" s="5">
        <v>6853</v>
      </c>
      <c r="L27" s="5">
        <v>6410</v>
      </c>
      <c r="M27" s="5">
        <v>6788</v>
      </c>
      <c r="N27" s="5">
        <v>5858</v>
      </c>
      <c r="O27" s="5">
        <f t="shared" si="2"/>
        <v>82129</v>
      </c>
    </row>
    <row r="28" spans="1:15" s="12" customFormat="1" ht="12.75" customHeight="1">
      <c r="A28" s="1" t="s">
        <v>56</v>
      </c>
      <c r="B28" s="5" t="s">
        <v>18</v>
      </c>
      <c r="C28" s="5">
        <v>22800</v>
      </c>
      <c r="D28" s="5">
        <v>21800</v>
      </c>
      <c r="E28" s="5">
        <v>20800</v>
      </c>
      <c r="F28" s="5">
        <v>21311</v>
      </c>
      <c r="G28" s="5">
        <v>20811</v>
      </c>
      <c r="H28" s="5">
        <v>20311</v>
      </c>
      <c r="I28" s="5">
        <v>19063</v>
      </c>
      <c r="J28" s="5">
        <v>31019</v>
      </c>
      <c r="K28" s="5">
        <v>27550</v>
      </c>
      <c r="L28" s="5">
        <v>29227</v>
      </c>
      <c r="M28" s="5">
        <v>29545</v>
      </c>
      <c r="N28" s="5">
        <v>27651</v>
      </c>
      <c r="O28" s="5">
        <f t="shared" si="2"/>
        <v>291888</v>
      </c>
    </row>
    <row r="29" spans="1:15" s="12" customFormat="1" ht="12.75" customHeight="1">
      <c r="A29" s="1" t="s">
        <v>61</v>
      </c>
      <c r="B29" s="5" t="s">
        <v>79</v>
      </c>
      <c r="C29" s="5">
        <v>3280</v>
      </c>
      <c r="D29" s="5">
        <v>3200</v>
      </c>
      <c r="E29" s="5">
        <v>3200</v>
      </c>
      <c r="F29" s="5">
        <v>3200</v>
      </c>
      <c r="G29" s="5">
        <v>3400</v>
      </c>
      <c r="H29" s="5">
        <v>3400</v>
      </c>
      <c r="I29" s="5">
        <v>3400</v>
      </c>
      <c r="J29" s="5">
        <v>3400</v>
      </c>
      <c r="K29" s="5">
        <v>3600</v>
      </c>
      <c r="L29" s="5">
        <v>3600</v>
      </c>
      <c r="M29" s="5">
        <v>3600</v>
      </c>
      <c r="N29" s="5">
        <v>6274</v>
      </c>
      <c r="O29" s="5">
        <f t="shared" si="2"/>
        <v>43554</v>
      </c>
    </row>
    <row r="30" spans="1:15" s="12" customFormat="1" ht="12.75" customHeight="1">
      <c r="A30" s="1" t="s">
        <v>62</v>
      </c>
      <c r="B30" s="5" t="s">
        <v>59</v>
      </c>
      <c r="C30" s="5">
        <v>1965</v>
      </c>
      <c r="D30" s="5">
        <v>1715</v>
      </c>
      <c r="E30" s="5">
        <v>3432</v>
      </c>
      <c r="F30" s="5">
        <v>6208</v>
      </c>
      <c r="G30" s="5">
        <v>3365</v>
      </c>
      <c r="H30" s="5">
        <v>3240</v>
      </c>
      <c r="I30" s="5">
        <v>2466</v>
      </c>
      <c r="J30" s="5">
        <v>2625</v>
      </c>
      <c r="K30" s="5">
        <v>3388</v>
      </c>
      <c r="L30" s="5">
        <v>3008</v>
      </c>
      <c r="M30" s="5">
        <v>2971</v>
      </c>
      <c r="N30" s="5">
        <v>7875</v>
      </c>
      <c r="O30" s="5">
        <f t="shared" si="2"/>
        <v>42258</v>
      </c>
    </row>
    <row r="31" spans="1:15" s="12" customFormat="1" ht="12.75" customHeight="1">
      <c r="A31" s="1" t="s">
        <v>63</v>
      </c>
      <c r="B31" s="5" t="s">
        <v>67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2"/>
        <v>0</v>
      </c>
    </row>
    <row r="32" spans="1:16" s="15" customFormat="1" ht="12.75" customHeight="1">
      <c r="A32" s="1" t="s">
        <v>64</v>
      </c>
      <c r="B32" s="5" t="s">
        <v>84</v>
      </c>
      <c r="C32" s="5">
        <v>0</v>
      </c>
      <c r="D32" s="5">
        <v>500</v>
      </c>
      <c r="E32" s="5">
        <v>6138</v>
      </c>
      <c r="F32" s="5">
        <v>6138</v>
      </c>
      <c r="G32" s="5">
        <v>6138</v>
      </c>
      <c r="H32" s="5">
        <v>0</v>
      </c>
      <c r="I32" s="5">
        <v>460</v>
      </c>
      <c r="J32" s="5">
        <v>577</v>
      </c>
      <c r="K32" s="5">
        <v>1395</v>
      </c>
      <c r="L32" s="5">
        <v>1330</v>
      </c>
      <c r="M32" s="5">
        <v>207</v>
      </c>
      <c r="N32" s="5">
        <v>6417</v>
      </c>
      <c r="O32" s="5">
        <f t="shared" si="2"/>
        <v>29300</v>
      </c>
      <c r="P32" s="14"/>
    </row>
    <row r="33" spans="1:15" ht="12.75">
      <c r="A33" s="1" t="s">
        <v>65</v>
      </c>
      <c r="B33" s="5" t="s">
        <v>81</v>
      </c>
      <c r="C33" s="5">
        <v>0</v>
      </c>
      <c r="D33" s="5">
        <v>0</v>
      </c>
      <c r="E33" s="5">
        <v>1000</v>
      </c>
      <c r="F33" s="5">
        <v>1000</v>
      </c>
      <c r="G33" s="5">
        <v>1000</v>
      </c>
      <c r="H33" s="5">
        <v>1000</v>
      </c>
      <c r="I33" s="5">
        <v>1000</v>
      </c>
      <c r="J33" s="5">
        <v>0</v>
      </c>
      <c r="K33" s="5">
        <v>0</v>
      </c>
      <c r="L33" s="5">
        <v>0</v>
      </c>
      <c r="M33" s="5">
        <v>0</v>
      </c>
      <c r="N33" s="5">
        <v>2000</v>
      </c>
      <c r="O33" s="5">
        <f t="shared" si="2"/>
        <v>7000</v>
      </c>
    </row>
    <row r="34" spans="1:15" ht="12.75">
      <c r="A34" s="1" t="s">
        <v>68</v>
      </c>
      <c r="B34" s="5" t="s">
        <v>80</v>
      </c>
      <c r="C34" s="5">
        <v>15574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15944</v>
      </c>
      <c r="O34" s="5">
        <f t="shared" si="2"/>
        <v>31518</v>
      </c>
    </row>
    <row r="35" spans="1:15" ht="12.75">
      <c r="A35" s="1" t="s">
        <v>69</v>
      </c>
      <c r="B35" s="6" t="s">
        <v>19</v>
      </c>
      <c r="C35" s="6">
        <f aca="true" t="shared" si="3" ref="C35:N35">SUM(C26:C34)</f>
        <v>83625</v>
      </c>
      <c r="D35" s="6">
        <f t="shared" si="3"/>
        <v>67630</v>
      </c>
      <c r="E35" s="6">
        <f t="shared" si="3"/>
        <v>73528</v>
      </c>
      <c r="F35" s="6">
        <f t="shared" si="3"/>
        <v>75412</v>
      </c>
      <c r="G35" s="6">
        <f t="shared" si="3"/>
        <v>72270</v>
      </c>
      <c r="H35" s="6">
        <f t="shared" si="3"/>
        <v>65076</v>
      </c>
      <c r="I35" s="6">
        <f t="shared" si="3"/>
        <v>62712</v>
      </c>
      <c r="J35" s="6">
        <f t="shared" si="3"/>
        <v>72081</v>
      </c>
      <c r="K35" s="6">
        <f t="shared" si="3"/>
        <v>70204</v>
      </c>
      <c r="L35" s="6">
        <f t="shared" si="3"/>
        <v>72805</v>
      </c>
      <c r="M35" s="6">
        <f t="shared" si="3"/>
        <v>73383</v>
      </c>
      <c r="N35" s="6">
        <f t="shared" si="3"/>
        <v>102041</v>
      </c>
      <c r="O35" s="6">
        <f>SUM(C35:N35)</f>
        <v>890767</v>
      </c>
    </row>
    <row r="36" spans="1:15" s="12" customFormat="1" ht="12.75" customHeight="1">
      <c r="A36" s="1" t="s">
        <v>70</v>
      </c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2" customFormat="1" ht="12.75" customHeight="1">
      <c r="A37" s="1" t="s">
        <v>82</v>
      </c>
      <c r="B37" s="20" t="s">
        <v>71</v>
      </c>
      <c r="C37" s="22">
        <v>79327</v>
      </c>
      <c r="D37" s="22">
        <v>65437</v>
      </c>
      <c r="E37" s="22">
        <v>98967</v>
      </c>
      <c r="F37" s="22">
        <v>89117</v>
      </c>
      <c r="G37" s="22">
        <v>73321</v>
      </c>
      <c r="H37" s="22">
        <v>68649</v>
      </c>
      <c r="I37" s="22">
        <v>63129</v>
      </c>
      <c r="J37" s="22">
        <v>54253</v>
      </c>
      <c r="K37" s="22">
        <v>70465</v>
      </c>
      <c r="L37" s="22">
        <v>57153</v>
      </c>
      <c r="M37" s="22">
        <v>42883</v>
      </c>
      <c r="N37" s="22">
        <v>59839</v>
      </c>
      <c r="O37" s="5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</sheetData>
  <mergeCells count="3">
    <mergeCell ref="B2:O2"/>
    <mergeCell ref="A4:O4"/>
    <mergeCell ref="B1:O1"/>
  </mergeCells>
  <printOptions/>
  <pageMargins left="0.7874015748031497" right="0.7874015748031497" top="0.984251968503937" bottom="0.8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2017-03-06T09:24:18Z</cp:lastPrinted>
  <dcterms:created xsi:type="dcterms:W3CDTF">2005-02-03T12:00:17Z</dcterms:created>
  <dcterms:modified xsi:type="dcterms:W3CDTF">2017-03-06T09:26:06Z</dcterms:modified>
  <cp:category/>
  <cp:version/>
  <cp:contentType/>
  <cp:contentStatus/>
</cp:coreProperties>
</file>