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6.m_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E70" i="1" s="1"/>
  <c r="C70" i="1"/>
  <c r="B70" i="1"/>
  <c r="E67" i="1"/>
  <c r="E66" i="1"/>
  <c r="E65" i="1"/>
  <c r="E64" i="1"/>
  <c r="E63" i="1"/>
  <c r="E62" i="1"/>
  <c r="E61" i="1"/>
  <c r="E57" i="1"/>
  <c r="E56" i="1"/>
  <c r="E54" i="1"/>
  <c r="E53" i="1"/>
  <c r="E50" i="1"/>
  <c r="E48" i="1"/>
  <c r="E47" i="1"/>
  <c r="E46" i="1"/>
  <c r="E45" i="1"/>
  <c r="E44" i="1"/>
  <c r="E43" i="1"/>
  <c r="E42" i="1"/>
  <c r="E41" i="1"/>
  <c r="E40" i="1"/>
  <c r="E39" i="1"/>
  <c r="E38" i="1"/>
  <c r="E36" i="1"/>
  <c r="E35" i="1"/>
  <c r="E34" i="1"/>
  <c r="E31" i="1"/>
  <c r="E30" i="1"/>
  <c r="E26" i="1"/>
  <c r="E24" i="1"/>
  <c r="E21" i="1"/>
  <c r="E20" i="1"/>
  <c r="E18" i="1"/>
  <c r="E17" i="1"/>
  <c r="E16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<sst xmlns="http://schemas.openxmlformats.org/spreadsheetml/2006/main" count="74" uniqueCount="69">
  <si>
    <t>ÖSKÜ KÖZSÉG ÖNKORMÁNYZATA BEVÉTELEI 2017. DECEMBER 31-ÉN</t>
  </si>
  <si>
    <t>Megnevezés</t>
  </si>
  <si>
    <t>Eredeti előirányzat</t>
  </si>
  <si>
    <t>Módosított előirányzat</t>
  </si>
  <si>
    <t>Teljesítés</t>
  </si>
  <si>
    <t>Teljesítés %-a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</si>
  <si>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</si>
  <si>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</si>
  <si>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</si>
  <si>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</si>
  <si>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</si>
  <si>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</si>
  <si>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</si>
  <si>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</si>
  <si>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</si>
  <si>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</si>
  <si>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</si>
  <si>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</si>
  <si>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</si>
  <si>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</si>
  <si>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</si>
  <si>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</si>
  <si>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Felhalmozási célú támogatások államháztartáson belülről (=44+45+46+57+68) (B2)</t>
  </si>
  <si>
    <t>Vagyoni tipusú adók (=110+…+116) (B34)</t>
  </si>
  <si>
    <t>ebből: építményadó  (B34)</t>
  </si>
  <si>
    <t>ebből: magánszemélyek kommunális adója (B34)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</si>
  <si>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</si>
  <si>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</si>
  <si>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</si>
  <si>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</si>
  <si>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Egyéb áruhasználati és szolgáltatási adók  (=151+…+167) (B355)</t>
  </si>
  <si>
    <t>ebből: tartózkodás után fizetett idegenforgalmi adó  (B355)</t>
  </si>
  <si>
    <t>Termékek és szolgáltatások adói (=117+140+144+145+150)  (B35)</t>
  </si>
  <si>
    <t>Egyéb közhatalmi bevételek (&gt;=170+…+184) (B36)</t>
  </si>
  <si>
    <t>ebből: szabálysértési pénz- és helyszíni bírság és a közlekedési szabályszegések után kiszabott közigazgatási bírság helyi önkormányzatot megillető része (B36)</t>
  </si>
  <si>
    <t>ebből: egyéb települési adók (B36)</t>
  </si>
  <si>
    <t>Közhatalmi bevételek (=93+94+104+109+168+169) (B3)</t>
  </si>
  <si>
    <t>Szolgáltatások ellenértéke (&gt;=188+189) (B402)</t>
  </si>
  <si>
    <t>Közvetített szolgáltatások ellenértéke  (&gt;=191) (B403)</t>
  </si>
  <si>
    <t>ebből: államháztartáson belül (B403)</t>
  </si>
  <si>
    <t>Tulajdonosi bevételek (&gt;=193+…+198) (B404)</t>
  </si>
  <si>
    <t>Ellátási díjak (B405)</t>
  </si>
  <si>
    <t>Kiszámlázott általános forgalmi adó (B406)</t>
  </si>
  <si>
    <t>Általános forgalmi adó visszatérítése (B407)</t>
  </si>
  <si>
    <t>Egyéb kapott (járó) kamatok és kamatjellegű bevételek (&gt;=206+207) (B4082)</t>
  </si>
  <si>
    <t>Kamatbevételek és más nyereségjellegű bevételek (=202+205) (B408)</t>
  </si>
  <si>
    <t>Egyéb működési bevételek (&gt;=219+220) (B411)</t>
  </si>
  <si>
    <t>Működési bevételek (=186+187+190+192+199+…+201+208+216+217+218) (B4)</t>
  </si>
  <si>
    <t>Ingatlanok értékesítése (&gt;=225) (B52)</t>
  </si>
  <si>
    <t>Felhalmozási bevételek (=222+224+226+227+229) (B5)</t>
  </si>
  <si>
    <t>Működési célú visszatérítendő támogatások, kölcsönök visszatérülése államháztartáson kívülről (=235+…+243) (B64)</t>
  </si>
  <si>
    <t>ebből: háztartások (B64)</t>
  </si>
  <si>
    <t>Egyéb működési célú átvett pénzeszközök (=244+…+255) (B65)</t>
  </si>
  <si>
    <t>ebből: nonprofit gazdasági társaságok (B65)</t>
  </si>
  <si>
    <t>ebből: pénzügyi vállalkozások (B65)</t>
  </si>
  <si>
    <t>Működési célú átvett pénzeszközök (=231+...+234+244) (B6)</t>
  </si>
  <si>
    <t>Egyéb felhalmozási célú átvett pénzeszközök (=271+…+281) (B75)</t>
  </si>
  <si>
    <t>ebből: nonprofit gazdasági társaságok (B75)</t>
  </si>
  <si>
    <t>Felhalmozási célú átvett pénzeszközök (=257+…+260+270) (B7)</t>
  </si>
  <si>
    <t>Költségvetési bevételek (=43+79+185+221+230+256+282) (B1-B7)</t>
  </si>
  <si>
    <t>Befektetési célú belföldi értékpapírok beváltása, értékesítése  (B8123)</t>
  </si>
  <si>
    <t>Belföldi értékpapírok bevételei (=05+08+09+10) (B812)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</si>
  <si>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</si>
  <si>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</si>
  <si>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</si>
  <si>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</si>
  <si>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</si>
  <si>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>Bevételek összesen</t>
  </si>
  <si>
    <t>6.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</si>
</sst>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4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/>
    <xf numFmtId="0" fontId="4" fillId="0" borderId="0" xfId="2" applyFont="1"/>
    <xf numFmtId="0" fontId="5" fillId="0" borderId="0" xfId="2" applyFont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/>
    </xf>
    <xf numFmtId="0" fontId="7" fillId="3" borderId="0" xfId="0" applyFont="1" applyFill="1" applyAlignment="1">
      <alignment horizontal="left" vertical="top" wrapText="1"/>
    </xf>
    <xf numFmtId="3" fontId="7" fillId="3" borderId="0" xfId="0" applyNumberFormat="1" applyFont="1" applyFill="1" applyAlignment="1">
      <alignment horizontal="right" vertical="top" wrapText="1"/>
    </xf>
    <xf numFmtId="164" fontId="7" fillId="3" borderId="0" xfId="0" applyNumberFormat="1" applyFont="1" applyFill="1" applyAlignment="1">
      <alignment horizontal="right" vertical="top"/>
    </xf>
    <xf numFmtId="0" fontId="4" fillId="0" borderId="0" xfId="2" applyFont="1" applyFill="1"/>
    <xf numFmtId="164" fontId="7" fillId="0" borderId="0" xfId="0" applyNumberFormat="1" applyFont="1" applyAlignment="1">
      <alignment horizontal="right" vertical="top"/>
    </xf>
    <xf numFmtId="0" fontId="7" fillId="4" borderId="0" xfId="0" applyFont="1" applyFill="1" applyAlignment="1">
      <alignment horizontal="left" vertical="top" wrapText="1"/>
    </xf>
    <xf numFmtId="3" fontId="7" fillId="4" borderId="0" xfId="0" applyNumberFormat="1" applyFont="1" applyFill="1" applyAlignment="1">
      <alignment horizontal="right" vertical="top" wrapText="1"/>
    </xf>
    <xf numFmtId="164" fontId="7" fillId="4" borderId="0" xfId="0" applyNumberFormat="1" applyFont="1" applyFill="1" applyAlignment="1">
      <alignment horizontal="right" vertical="top"/>
    </xf>
    <xf numFmtId="0" fontId="6" fillId="3" borderId="0" xfId="0" applyFont="1" applyFill="1" applyAlignment="1">
      <alignment horizontal="left" vertical="top" wrapText="1"/>
    </xf>
    <xf numFmtId="3" fontId="6" fillId="3" borderId="0" xfId="0" applyNumberFormat="1" applyFont="1" applyFill="1" applyAlignment="1">
      <alignment horizontal="right" vertical="top" wrapText="1"/>
    </xf>
    <xf numFmtId="164" fontId="6" fillId="3" borderId="0" xfId="0" applyNumberFormat="1" applyFont="1" applyFill="1" applyAlignment="1">
      <alignment horizontal="right" vertical="top"/>
    </xf>
    <xf numFmtId="0" fontId="7" fillId="4" borderId="0" xfId="2" applyFont="1" applyFill="1" applyAlignment="1">
      <alignment vertical="center"/>
    </xf>
    <xf numFmtId="3" fontId="7" fillId="4" borderId="0" xfId="2" applyNumberFormat="1" applyFont="1" applyFill="1" applyAlignment="1">
      <alignment vertical="center"/>
    </xf>
    <xf numFmtId="164" fontId="7" fillId="4" borderId="0" xfId="2" applyNumberFormat="1" applyFont="1" applyFill="1" applyAlignment="1">
      <alignment vertical="center"/>
    </xf>
    <xf numFmtId="0" fontId="4" fillId="0" borderId="0" xfId="2" applyFont="1" applyAlignment="1">
      <alignment vertical="center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workbookViewId="0">
      <selection activeCell="G4" sqref="G4"/>
    </sheetView>
  </sheetViews>
  <sheetFormatPr defaultRowHeight="12.75" x14ac:dyDescent="0.2"/>
  <cols>
    <col min="1" max="1" width="44.42578125" style="23" customWidth="1"/>
    <col min="2" max="3" width="12.42578125" style="23" bestFit="1" customWidth="1"/>
    <col min="4" max="4" width="15.85546875" style="23" customWidth="1"/>
    <col min="5" max="5" width="14" style="23" customWidth="1"/>
    <col min="6" max="16384" width="9.140625" style="3"/>
  </cols>
  <sheetData>
    <row r="1" spans="1:13" ht="15" customHeight="1" x14ac:dyDescent="0.2">
      <c r="A1" s="1" t="s">
        <v>68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</row>
    <row r="2" spans="1:13" ht="22.5" customHeight="1" x14ac:dyDescent="0.2">
      <c r="A2" s="4" t="s">
        <v>0</v>
      </c>
      <c r="B2" s="4"/>
      <c r="C2" s="4"/>
      <c r="D2" s="4"/>
      <c r="E2" s="4"/>
    </row>
    <row r="3" spans="1:13" ht="25.5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13" ht="14.25" customHeight="1" x14ac:dyDescent="0.2">
      <c r="A4" s="6" t="s">
        <v>6</v>
      </c>
      <c r="B4" s="7">
        <v>98187052</v>
      </c>
      <c r="C4" s="7">
        <v>99187052</v>
      </c>
      <c r="D4" s="7">
        <v>99187052</v>
      </c>
      <c r="E4" s="8">
        <f>D4/C4*100</f>
        <v>100</v>
      </c>
    </row>
    <row r="5" spans="1:13" ht="31.5" x14ac:dyDescent="0.2">
      <c r="A5" s="6" t="s">
        <v>7</v>
      </c>
      <c r="B5" s="7">
        <v>49683950</v>
      </c>
      <c r="C5" s="7">
        <v>51518950</v>
      </c>
      <c r="D5" s="7">
        <v>51518950</v>
      </c>
      <c r="E5" s="8">
        <f t="shared" ref="E5:E57" si="0">D5/C5*100</f>
        <v>100</v>
      </c>
    </row>
    <row r="6" spans="1:13" ht="47.25" x14ac:dyDescent="0.2">
      <c r="A6" s="6" t="s">
        <v>8</v>
      </c>
      <c r="B6" s="7">
        <v>32151976</v>
      </c>
      <c r="C6" s="7">
        <v>32148556</v>
      </c>
      <c r="D6" s="7">
        <v>32148556</v>
      </c>
      <c r="E6" s="8">
        <f t="shared" si="0"/>
        <v>100</v>
      </c>
    </row>
    <row r="7" spans="1:13" ht="31.5" x14ac:dyDescent="0.2">
      <c r="A7" s="6" t="s">
        <v>9</v>
      </c>
      <c r="B7" s="7">
        <v>2571840</v>
      </c>
      <c r="C7" s="7">
        <v>2571840</v>
      </c>
      <c r="D7" s="7">
        <v>2571840</v>
      </c>
      <c r="E7" s="8">
        <f t="shared" si="0"/>
        <v>100</v>
      </c>
    </row>
    <row r="8" spans="1:13" ht="31.5" x14ac:dyDescent="0.2">
      <c r="A8" s="6" t="s">
        <v>10</v>
      </c>
      <c r="B8" s="7">
        <v>0</v>
      </c>
      <c r="C8" s="7">
        <v>7634705</v>
      </c>
      <c r="D8" s="7">
        <v>7634705</v>
      </c>
      <c r="E8" s="8">
        <f t="shared" si="0"/>
        <v>100</v>
      </c>
    </row>
    <row r="9" spans="1:13" ht="18.75" customHeight="1" x14ac:dyDescent="0.2">
      <c r="A9" s="6" t="s">
        <v>11</v>
      </c>
      <c r="B9" s="7">
        <v>0</v>
      </c>
      <c r="C9" s="7">
        <v>995680</v>
      </c>
      <c r="D9" s="7">
        <v>995680</v>
      </c>
      <c r="E9" s="8">
        <f t="shared" si="0"/>
        <v>100</v>
      </c>
    </row>
    <row r="10" spans="1:13" ht="31.5" x14ac:dyDescent="0.2">
      <c r="A10" s="6" t="s">
        <v>12</v>
      </c>
      <c r="B10" s="7">
        <v>182594818</v>
      </c>
      <c r="C10" s="7">
        <v>194056783</v>
      </c>
      <c r="D10" s="7">
        <v>194056783</v>
      </c>
      <c r="E10" s="8">
        <f t="shared" si="0"/>
        <v>100</v>
      </c>
    </row>
    <row r="11" spans="1:13" ht="31.5" x14ac:dyDescent="0.2">
      <c r="A11" s="6" t="s">
        <v>13</v>
      </c>
      <c r="B11" s="7">
        <v>9176400</v>
      </c>
      <c r="C11" s="7">
        <v>23808646</v>
      </c>
      <c r="D11" s="7">
        <v>23808646</v>
      </c>
      <c r="E11" s="8">
        <f t="shared" si="0"/>
        <v>100</v>
      </c>
    </row>
    <row r="12" spans="1:13" ht="15.75" x14ac:dyDescent="0.2">
      <c r="A12" s="6" t="s">
        <v>14</v>
      </c>
      <c r="B12" s="7">
        <v>0</v>
      </c>
      <c r="C12" s="7">
        <v>0</v>
      </c>
      <c r="D12" s="7">
        <v>283000</v>
      </c>
      <c r="E12" s="8"/>
    </row>
    <row r="13" spans="1:13" ht="31.5" x14ac:dyDescent="0.2">
      <c r="A13" s="6" t="s">
        <v>15</v>
      </c>
      <c r="B13" s="7">
        <v>0</v>
      </c>
      <c r="C13" s="7">
        <v>0</v>
      </c>
      <c r="D13" s="7">
        <v>347443</v>
      </c>
      <c r="E13" s="8"/>
    </row>
    <row r="14" spans="1:13" ht="21.75" customHeight="1" x14ac:dyDescent="0.2">
      <c r="A14" s="6" t="s">
        <v>16</v>
      </c>
      <c r="B14" s="7">
        <v>0</v>
      </c>
      <c r="C14" s="7">
        <v>0</v>
      </c>
      <c r="D14" s="7">
        <v>3994100</v>
      </c>
      <c r="E14" s="8"/>
    </row>
    <row r="15" spans="1:13" ht="15.75" x14ac:dyDescent="0.2">
      <c r="A15" s="6" t="s">
        <v>17</v>
      </c>
      <c r="B15" s="7">
        <v>0</v>
      </c>
      <c r="C15" s="7">
        <v>0</v>
      </c>
      <c r="D15" s="7">
        <v>19184103</v>
      </c>
      <c r="E15" s="8"/>
    </row>
    <row r="16" spans="1:13" s="12" customFormat="1" ht="47.25" x14ac:dyDescent="0.2">
      <c r="A16" s="9" t="s">
        <v>18</v>
      </c>
      <c r="B16" s="10">
        <v>191771218</v>
      </c>
      <c r="C16" s="10">
        <v>217865429</v>
      </c>
      <c r="D16" s="10">
        <v>217865429</v>
      </c>
      <c r="E16" s="11">
        <f t="shared" si="0"/>
        <v>100</v>
      </c>
    </row>
    <row r="17" spans="1:5" s="12" customFormat="1" ht="31.5" x14ac:dyDescent="0.2">
      <c r="A17" s="6" t="s">
        <v>19</v>
      </c>
      <c r="B17" s="7">
        <v>0</v>
      </c>
      <c r="C17" s="7">
        <v>4513002</v>
      </c>
      <c r="D17" s="7">
        <v>4513002</v>
      </c>
      <c r="E17" s="8">
        <f t="shared" si="0"/>
        <v>100</v>
      </c>
    </row>
    <row r="18" spans="1:5" ht="15" customHeight="1" x14ac:dyDescent="0.2">
      <c r="A18" s="6" t="s">
        <v>20</v>
      </c>
      <c r="B18" s="7">
        <v>0</v>
      </c>
      <c r="C18" s="7">
        <v>223439958</v>
      </c>
      <c r="D18" s="7">
        <v>223439958</v>
      </c>
      <c r="E18" s="8">
        <f t="shared" si="0"/>
        <v>100</v>
      </c>
    </row>
    <row r="19" spans="1:5" ht="47.25" x14ac:dyDescent="0.2">
      <c r="A19" s="6" t="s">
        <v>21</v>
      </c>
      <c r="B19" s="7">
        <v>0</v>
      </c>
      <c r="C19" s="7">
        <v>0</v>
      </c>
      <c r="D19" s="7">
        <v>223439958</v>
      </c>
      <c r="E19" s="8"/>
    </row>
    <row r="20" spans="1:5" ht="47.25" x14ac:dyDescent="0.2">
      <c r="A20" s="9" t="s">
        <v>22</v>
      </c>
      <c r="B20" s="10">
        <v>0</v>
      </c>
      <c r="C20" s="10">
        <v>227952960</v>
      </c>
      <c r="D20" s="10">
        <v>227952960</v>
      </c>
      <c r="E20" s="11">
        <f t="shared" si="0"/>
        <v>100</v>
      </c>
    </row>
    <row r="21" spans="1:5" ht="14.25" customHeight="1" x14ac:dyDescent="0.2">
      <c r="A21" s="6" t="s">
        <v>23</v>
      </c>
      <c r="B21" s="7">
        <v>7250000</v>
      </c>
      <c r="C21" s="7">
        <v>7250000</v>
      </c>
      <c r="D21" s="7">
        <v>6419775</v>
      </c>
      <c r="E21" s="8">
        <f t="shared" si="0"/>
        <v>88.548620689655181</v>
      </c>
    </row>
    <row r="22" spans="1:5" ht="15.75" x14ac:dyDescent="0.2">
      <c r="A22" s="6" t="s">
        <v>24</v>
      </c>
      <c r="B22" s="7">
        <v>0</v>
      </c>
      <c r="C22" s="7">
        <v>0</v>
      </c>
      <c r="D22" s="7">
        <v>908600</v>
      </c>
      <c r="E22" s="8"/>
    </row>
    <row r="23" spans="1:5" ht="14.25" customHeight="1" x14ac:dyDescent="0.2">
      <c r="A23" s="6" t="s">
        <v>25</v>
      </c>
      <c r="B23" s="7">
        <v>0</v>
      </c>
      <c r="C23" s="7">
        <v>0</v>
      </c>
      <c r="D23" s="7">
        <v>5511175</v>
      </c>
      <c r="E23" s="8"/>
    </row>
    <row r="24" spans="1:5" ht="31.5" x14ac:dyDescent="0.2">
      <c r="A24" s="6" t="s">
        <v>26</v>
      </c>
      <c r="B24" s="7">
        <v>17000000</v>
      </c>
      <c r="C24" s="7">
        <v>24588417</v>
      </c>
      <c r="D24" s="7">
        <v>18652357</v>
      </c>
      <c r="E24" s="8">
        <f t="shared" si="0"/>
        <v>75.858307592554652</v>
      </c>
    </row>
    <row r="25" spans="1:5" ht="47.25" x14ac:dyDescent="0.2">
      <c r="A25" s="6" t="s">
        <v>27</v>
      </c>
      <c r="B25" s="7">
        <v>0</v>
      </c>
      <c r="C25" s="7">
        <v>0</v>
      </c>
      <c r="D25" s="7">
        <v>18652357</v>
      </c>
      <c r="E25" s="8"/>
    </row>
    <row r="26" spans="1:5" ht="15.75" x14ac:dyDescent="0.2">
      <c r="A26" s="6" t="s">
        <v>28</v>
      </c>
      <c r="B26" s="7">
        <v>5000000</v>
      </c>
      <c r="C26" s="7">
        <v>5000000</v>
      </c>
      <c r="D26" s="7">
        <v>4629823</v>
      </c>
      <c r="E26" s="8">
        <f t="shared" si="0"/>
        <v>92.596460000000008</v>
      </c>
    </row>
    <row r="27" spans="1:5" ht="31.5" x14ac:dyDescent="0.2">
      <c r="A27" s="6" t="s">
        <v>29</v>
      </c>
      <c r="B27" s="7">
        <v>0</v>
      </c>
      <c r="C27" s="7">
        <v>0</v>
      </c>
      <c r="D27" s="7">
        <v>4629823</v>
      </c>
      <c r="E27" s="8"/>
    </row>
    <row r="28" spans="1:5" ht="31.5" x14ac:dyDescent="0.2">
      <c r="A28" s="6" t="s">
        <v>30</v>
      </c>
      <c r="B28" s="7">
        <v>0</v>
      </c>
      <c r="C28" s="7">
        <v>0</v>
      </c>
      <c r="D28" s="7">
        <v>75500</v>
      </c>
      <c r="E28" s="8"/>
    </row>
    <row r="29" spans="1:5" ht="31.5" x14ac:dyDescent="0.2">
      <c r="A29" s="6" t="s">
        <v>31</v>
      </c>
      <c r="B29" s="7">
        <v>0</v>
      </c>
      <c r="C29" s="7">
        <v>0</v>
      </c>
      <c r="D29" s="7">
        <v>75500</v>
      </c>
      <c r="E29" s="8"/>
    </row>
    <row r="30" spans="1:5" ht="31.5" x14ac:dyDescent="0.2">
      <c r="A30" s="6" t="s">
        <v>32</v>
      </c>
      <c r="B30" s="7">
        <v>22000000</v>
      </c>
      <c r="C30" s="7">
        <v>29588417</v>
      </c>
      <c r="D30" s="7">
        <v>23357680</v>
      </c>
      <c r="E30" s="8">
        <f t="shared" si="0"/>
        <v>78.941972461723793</v>
      </c>
    </row>
    <row r="31" spans="1:5" ht="31.5" x14ac:dyDescent="0.2">
      <c r="A31" s="6" t="s">
        <v>33</v>
      </c>
      <c r="B31" s="7">
        <v>700000</v>
      </c>
      <c r="C31" s="7">
        <v>989578</v>
      </c>
      <c r="D31" s="7">
        <v>580517</v>
      </c>
      <c r="E31" s="8">
        <f t="shared" si="0"/>
        <v>58.663086689477737</v>
      </c>
    </row>
    <row r="32" spans="1:5" ht="63" x14ac:dyDescent="0.2">
      <c r="A32" s="6" t="s">
        <v>34</v>
      </c>
      <c r="B32" s="7">
        <v>0</v>
      </c>
      <c r="C32" s="7">
        <v>0</v>
      </c>
      <c r="D32" s="7">
        <v>12000</v>
      </c>
      <c r="E32" s="8"/>
    </row>
    <row r="33" spans="1:5" ht="15.75" x14ac:dyDescent="0.2">
      <c r="A33" s="6" t="s">
        <v>35</v>
      </c>
      <c r="B33" s="7">
        <v>0</v>
      </c>
      <c r="C33" s="7">
        <v>0</v>
      </c>
      <c r="D33" s="7">
        <v>495200</v>
      </c>
      <c r="E33" s="13"/>
    </row>
    <row r="34" spans="1:5" ht="31.5" x14ac:dyDescent="0.2">
      <c r="A34" s="9" t="s">
        <v>36</v>
      </c>
      <c r="B34" s="10">
        <v>29950000</v>
      </c>
      <c r="C34" s="10">
        <v>37827995</v>
      </c>
      <c r="D34" s="10">
        <v>30357972</v>
      </c>
      <c r="E34" s="11">
        <f t="shared" si="0"/>
        <v>80.252659439127029</v>
      </c>
    </row>
    <row r="35" spans="1:5" ht="15.75" x14ac:dyDescent="0.2">
      <c r="A35" s="6" t="s">
        <v>37</v>
      </c>
      <c r="B35" s="7">
        <v>2500000</v>
      </c>
      <c r="C35" s="7">
        <v>2054791</v>
      </c>
      <c r="D35" s="7">
        <v>1978266</v>
      </c>
      <c r="E35" s="8">
        <f t="shared" si="0"/>
        <v>96.27577695249785</v>
      </c>
    </row>
    <row r="36" spans="1:5" s="12" customFormat="1" ht="31.5" x14ac:dyDescent="0.2">
      <c r="A36" s="6" t="s">
        <v>38</v>
      </c>
      <c r="B36" s="7">
        <v>30000</v>
      </c>
      <c r="C36" s="7">
        <v>6212025</v>
      </c>
      <c r="D36" s="7">
        <v>5099553</v>
      </c>
      <c r="E36" s="8">
        <f t="shared" si="0"/>
        <v>82.091636785106303</v>
      </c>
    </row>
    <row r="37" spans="1:5" ht="15.75" x14ac:dyDescent="0.2">
      <c r="A37" s="6" t="s">
        <v>39</v>
      </c>
      <c r="B37" s="7">
        <v>0</v>
      </c>
      <c r="C37" s="7">
        <v>0</v>
      </c>
      <c r="D37" s="7">
        <v>2946913</v>
      </c>
      <c r="E37" s="8"/>
    </row>
    <row r="38" spans="1:5" ht="15.75" customHeight="1" x14ac:dyDescent="0.2">
      <c r="A38" s="6" t="s">
        <v>40</v>
      </c>
      <c r="B38" s="7">
        <v>9402000</v>
      </c>
      <c r="C38" s="7">
        <v>9130980</v>
      </c>
      <c r="D38" s="7">
        <v>7779978</v>
      </c>
      <c r="E38" s="8">
        <f t="shared" si="0"/>
        <v>85.204194949501584</v>
      </c>
    </row>
    <row r="39" spans="1:5" s="12" customFormat="1" ht="15.75" customHeight="1" x14ac:dyDescent="0.2">
      <c r="A39" s="6" t="s">
        <v>41</v>
      </c>
      <c r="B39" s="7">
        <v>2000000</v>
      </c>
      <c r="C39" s="7">
        <v>2715024</v>
      </c>
      <c r="D39" s="7">
        <v>2658591</v>
      </c>
      <c r="E39" s="8">
        <f t="shared" si="0"/>
        <v>97.921454837968284</v>
      </c>
    </row>
    <row r="40" spans="1:5" ht="19.5" customHeight="1" x14ac:dyDescent="0.2">
      <c r="A40" s="6" t="s">
        <v>42</v>
      </c>
      <c r="B40" s="7">
        <v>3290000</v>
      </c>
      <c r="C40" s="7">
        <v>3350981</v>
      </c>
      <c r="D40" s="7">
        <v>3101008</v>
      </c>
      <c r="E40" s="8">
        <f t="shared" si="0"/>
        <v>92.540303869225156</v>
      </c>
    </row>
    <row r="41" spans="1:5" ht="14.25" customHeight="1" x14ac:dyDescent="0.2">
      <c r="A41" s="6" t="s">
        <v>43</v>
      </c>
      <c r="B41" s="7">
        <v>4705280</v>
      </c>
      <c r="C41" s="7">
        <v>4469000</v>
      </c>
      <c r="D41" s="7">
        <v>0</v>
      </c>
      <c r="E41" s="8">
        <f t="shared" si="0"/>
        <v>0</v>
      </c>
    </row>
    <row r="42" spans="1:5" ht="31.5" x14ac:dyDescent="0.2">
      <c r="A42" s="6" t="s">
        <v>44</v>
      </c>
      <c r="B42" s="7">
        <v>500000</v>
      </c>
      <c r="C42" s="7">
        <v>12358</v>
      </c>
      <c r="D42" s="7">
        <v>12358</v>
      </c>
      <c r="E42" s="8">
        <f t="shared" si="0"/>
        <v>100</v>
      </c>
    </row>
    <row r="43" spans="1:5" ht="31.5" x14ac:dyDescent="0.2">
      <c r="A43" s="6" t="s">
        <v>45</v>
      </c>
      <c r="B43" s="7">
        <v>500000</v>
      </c>
      <c r="C43" s="7">
        <v>12358</v>
      </c>
      <c r="D43" s="7">
        <v>12358</v>
      </c>
      <c r="E43" s="8">
        <f t="shared" si="0"/>
        <v>100</v>
      </c>
    </row>
    <row r="44" spans="1:5" ht="31.5" x14ac:dyDescent="0.2">
      <c r="A44" s="6" t="s">
        <v>46</v>
      </c>
      <c r="B44" s="7">
        <v>0</v>
      </c>
      <c r="C44" s="7">
        <v>83670</v>
      </c>
      <c r="D44" s="7">
        <v>83670</v>
      </c>
      <c r="E44" s="8">
        <f t="shared" si="0"/>
        <v>100</v>
      </c>
    </row>
    <row r="45" spans="1:5" ht="47.25" x14ac:dyDescent="0.2">
      <c r="A45" s="9" t="s">
        <v>47</v>
      </c>
      <c r="B45" s="10">
        <v>22427280</v>
      </c>
      <c r="C45" s="10">
        <v>28028829</v>
      </c>
      <c r="D45" s="10">
        <v>20713424</v>
      </c>
      <c r="E45" s="11">
        <f t="shared" si="0"/>
        <v>73.900425879368697</v>
      </c>
    </row>
    <row r="46" spans="1:5" ht="15.75" x14ac:dyDescent="0.2">
      <c r="A46" s="6" t="s">
        <v>48</v>
      </c>
      <c r="B46" s="7">
        <v>5000000</v>
      </c>
      <c r="C46" s="7">
        <v>8600000</v>
      </c>
      <c r="D46" s="7">
        <v>4325000</v>
      </c>
      <c r="E46" s="8">
        <f t="shared" si="0"/>
        <v>50.290697674418603</v>
      </c>
    </row>
    <row r="47" spans="1:5" ht="31.5" x14ac:dyDescent="0.2">
      <c r="A47" s="9" t="s">
        <v>49</v>
      </c>
      <c r="B47" s="10">
        <v>5000000</v>
      </c>
      <c r="C47" s="10">
        <v>8600000</v>
      </c>
      <c r="D47" s="10">
        <v>4325000</v>
      </c>
      <c r="E47" s="11">
        <f t="shared" si="0"/>
        <v>50.290697674418603</v>
      </c>
    </row>
    <row r="48" spans="1:5" ht="47.25" x14ac:dyDescent="0.2">
      <c r="A48" s="6" t="s">
        <v>50</v>
      </c>
      <c r="B48" s="7">
        <v>0</v>
      </c>
      <c r="C48" s="7">
        <v>295398</v>
      </c>
      <c r="D48" s="7">
        <v>89998</v>
      </c>
      <c r="E48" s="8">
        <f t="shared" si="0"/>
        <v>30.466692394667533</v>
      </c>
    </row>
    <row r="49" spans="1:5" ht="15.75" x14ac:dyDescent="0.2">
      <c r="A49" s="6" t="s">
        <v>51</v>
      </c>
      <c r="B49" s="7">
        <v>0</v>
      </c>
      <c r="C49" s="7">
        <v>0</v>
      </c>
      <c r="D49" s="7">
        <v>89998</v>
      </c>
      <c r="E49" s="8"/>
    </row>
    <row r="50" spans="1:5" ht="31.5" x14ac:dyDescent="0.2">
      <c r="A50" s="6" t="s">
        <v>52</v>
      </c>
      <c r="B50" s="7">
        <v>0</v>
      </c>
      <c r="C50" s="7">
        <v>2330000</v>
      </c>
      <c r="D50" s="7">
        <v>2330000</v>
      </c>
      <c r="E50" s="8">
        <f t="shared" si="0"/>
        <v>100</v>
      </c>
    </row>
    <row r="51" spans="1:5" ht="15.75" x14ac:dyDescent="0.2">
      <c r="A51" s="6" t="s">
        <v>53</v>
      </c>
      <c r="B51" s="7">
        <v>0</v>
      </c>
      <c r="C51" s="7">
        <v>0</v>
      </c>
      <c r="D51" s="7">
        <v>2200000</v>
      </c>
      <c r="E51" s="8"/>
    </row>
    <row r="52" spans="1:5" ht="15.75" x14ac:dyDescent="0.2">
      <c r="A52" s="6" t="s">
        <v>54</v>
      </c>
      <c r="B52" s="7">
        <v>0</v>
      </c>
      <c r="C52" s="7">
        <v>0</v>
      </c>
      <c r="D52" s="7">
        <v>130000</v>
      </c>
      <c r="E52" s="13"/>
    </row>
    <row r="53" spans="1:5" ht="31.5" x14ac:dyDescent="0.2">
      <c r="A53" s="9" t="s">
        <v>55</v>
      </c>
      <c r="B53" s="10">
        <v>0</v>
      </c>
      <c r="C53" s="10">
        <v>2625398</v>
      </c>
      <c r="D53" s="10">
        <v>2419998</v>
      </c>
      <c r="E53" s="11">
        <f t="shared" si="0"/>
        <v>92.176424298334965</v>
      </c>
    </row>
    <row r="54" spans="1:5" ht="31.5" x14ac:dyDescent="0.2">
      <c r="A54" s="6" t="s">
        <v>56</v>
      </c>
      <c r="B54" s="7">
        <v>7200000</v>
      </c>
      <c r="C54" s="7">
        <v>2000000</v>
      </c>
      <c r="D54" s="7">
        <v>2000000</v>
      </c>
      <c r="E54" s="8">
        <f t="shared" si="0"/>
        <v>100</v>
      </c>
    </row>
    <row r="55" spans="1:5" ht="15.75" x14ac:dyDescent="0.2">
      <c r="A55" s="6" t="s">
        <v>57</v>
      </c>
      <c r="B55" s="7">
        <v>0</v>
      </c>
      <c r="C55" s="7">
        <v>0</v>
      </c>
      <c r="D55" s="7">
        <v>2000000</v>
      </c>
      <c r="E55" s="13"/>
    </row>
    <row r="56" spans="1:5" ht="31.5" x14ac:dyDescent="0.2">
      <c r="A56" s="9" t="s">
        <v>58</v>
      </c>
      <c r="B56" s="10">
        <v>7200000</v>
      </c>
      <c r="C56" s="10">
        <v>2000000</v>
      </c>
      <c r="D56" s="10">
        <v>2000000</v>
      </c>
      <c r="E56" s="11">
        <f t="shared" si="0"/>
        <v>100</v>
      </c>
    </row>
    <row r="57" spans="1:5" ht="31.5" x14ac:dyDescent="0.2">
      <c r="A57" s="14" t="s">
        <v>59</v>
      </c>
      <c r="B57" s="15">
        <v>256348498</v>
      </c>
      <c r="C57" s="15">
        <v>524900611</v>
      </c>
      <c r="D57" s="15">
        <v>505634783</v>
      </c>
      <c r="E57" s="16">
        <f t="shared" si="0"/>
        <v>96.329623628500599</v>
      </c>
    </row>
    <row r="60" spans="1:5" ht="25.5" x14ac:dyDescent="0.2">
      <c r="A60" s="5" t="s">
        <v>1</v>
      </c>
      <c r="B60" s="5" t="s">
        <v>2</v>
      </c>
      <c r="C60" s="5" t="s">
        <v>3</v>
      </c>
      <c r="D60" s="5" t="s">
        <v>4</v>
      </c>
      <c r="E60" s="5" t="s">
        <v>5</v>
      </c>
    </row>
    <row r="61" spans="1:5" ht="31.5" x14ac:dyDescent="0.2">
      <c r="A61" s="6" t="s">
        <v>60</v>
      </c>
      <c r="B61" s="7">
        <v>0</v>
      </c>
      <c r="C61" s="7">
        <v>3000000</v>
      </c>
      <c r="D61" s="7">
        <v>3000000</v>
      </c>
      <c r="E61" s="8">
        <f>D61/C61*100</f>
        <v>100</v>
      </c>
    </row>
    <row r="62" spans="1:5" ht="31.5" x14ac:dyDescent="0.2">
      <c r="A62" s="6" t="s">
        <v>61</v>
      </c>
      <c r="B62" s="7">
        <v>0</v>
      </c>
      <c r="C62" s="7">
        <v>3000000</v>
      </c>
      <c r="D62" s="7">
        <v>3000000</v>
      </c>
      <c r="E62" s="8">
        <f t="shared" ref="E62:E67" si="1">D62/C62*100</f>
        <v>100</v>
      </c>
    </row>
    <row r="63" spans="1:5" ht="31.5" x14ac:dyDescent="0.2">
      <c r="A63" s="6" t="s">
        <v>62</v>
      </c>
      <c r="B63" s="7">
        <v>58286958</v>
      </c>
      <c r="C63" s="7">
        <v>58294882</v>
      </c>
      <c r="D63" s="7">
        <v>58294882</v>
      </c>
      <c r="E63" s="8">
        <f t="shared" si="1"/>
        <v>100</v>
      </c>
    </row>
    <row r="64" spans="1:5" ht="15.75" x14ac:dyDescent="0.2">
      <c r="A64" s="6" t="s">
        <v>63</v>
      </c>
      <c r="B64" s="7">
        <v>58286958</v>
      </c>
      <c r="C64" s="7">
        <v>58294882</v>
      </c>
      <c r="D64" s="7">
        <v>58294882</v>
      </c>
      <c r="E64" s="8">
        <f t="shared" si="1"/>
        <v>100</v>
      </c>
    </row>
    <row r="65" spans="1:5" ht="15.75" x14ac:dyDescent="0.2">
      <c r="A65" s="6" t="s">
        <v>64</v>
      </c>
      <c r="B65" s="7">
        <v>0</v>
      </c>
      <c r="C65" s="7">
        <v>13036144</v>
      </c>
      <c r="D65" s="7">
        <v>13036144</v>
      </c>
      <c r="E65" s="8">
        <f t="shared" si="1"/>
        <v>100</v>
      </c>
    </row>
    <row r="66" spans="1:5" ht="31.5" x14ac:dyDescent="0.2">
      <c r="A66" s="17" t="s">
        <v>65</v>
      </c>
      <c r="B66" s="18">
        <v>58286958</v>
      </c>
      <c r="C66" s="18">
        <v>74331026</v>
      </c>
      <c r="D66" s="18">
        <v>74331026</v>
      </c>
      <c r="E66" s="19">
        <f t="shared" si="1"/>
        <v>100</v>
      </c>
    </row>
    <row r="67" spans="1:5" ht="31.5" x14ac:dyDescent="0.2">
      <c r="A67" s="14" t="s">
        <v>66</v>
      </c>
      <c r="B67" s="15">
        <v>58286958</v>
      </c>
      <c r="C67" s="15">
        <v>74331026</v>
      </c>
      <c r="D67" s="15">
        <v>74331026</v>
      </c>
      <c r="E67" s="16">
        <f t="shared" si="1"/>
        <v>100</v>
      </c>
    </row>
    <row r="70" spans="1:5" ht="15.75" x14ac:dyDescent="0.2">
      <c r="A70" s="20" t="s">
        <v>67</v>
      </c>
      <c r="B70" s="21">
        <f>B57+B67</f>
        <v>314635456</v>
      </c>
      <c r="C70" s="21">
        <f>C57+C67</f>
        <v>599231637</v>
      </c>
      <c r="D70" s="21">
        <f>D57+D67</f>
        <v>579965809</v>
      </c>
      <c r="E70" s="22">
        <f>D70/C70*100</f>
        <v>96.784911408140488</v>
      </c>
    </row>
  </sheetData>
  <mergeCells count="2">
    <mergeCell ref="A1:E1"/>
    <mergeCell ref="A2:E2"/>
  </mergeCells>
  <printOptions gridLines="1"/>
  <pageMargins left="0.94488188976377963" right="0.9448818897637796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6.m_Bevételek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2018-05-31T12:45:05Z</dcterms:created>
  <dcterms:modified xsi:type="dcterms:W3CDTF">2018-05-31T12:45:36Z</dcterms:modified>
</cp:coreProperties>
</file>