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1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M24" s="1"/>
  <c r="B24"/>
  <c r="M23"/>
  <c r="L23"/>
  <c r="M22"/>
  <c r="L22"/>
  <c r="M18"/>
  <c r="L18"/>
  <c r="L24" s="1"/>
  <c r="K15"/>
  <c r="J15"/>
  <c r="I15"/>
  <c r="H15"/>
  <c r="G15"/>
  <c r="F15"/>
  <c r="E15"/>
  <c r="D15"/>
  <c r="C15"/>
  <c r="M15" s="1"/>
  <c r="B15"/>
  <c r="M14"/>
  <c r="L14"/>
  <c r="M13"/>
  <c r="L13"/>
  <c r="M12"/>
  <c r="L12"/>
  <c r="M9"/>
  <c r="L9"/>
  <c r="M8"/>
  <c r="L8"/>
  <c r="L15" s="1"/>
  <c r="K6"/>
  <c r="J6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<sst xmlns="http://schemas.openxmlformats.org/spreadsheetml/2006/main" count="56" uniqueCount="48">
  <si>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</si>
  <si>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Kabay-konyha rekonstrukciója ás agrárlogisztikai pont kialakítása                                                         TOP-1.1.3-15-SB1-2016-00033</t>
  </si>
  <si>
    <t>5.1.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</si>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</sst>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view="pageBreakPreview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74946705</v>
      </c>
      <c r="C10" s="35">
        <v>74946705</v>
      </c>
      <c r="D10" s="35">
        <v>449720</v>
      </c>
      <c r="E10" s="35">
        <v>449720</v>
      </c>
      <c r="F10" s="35">
        <v>74496985</v>
      </c>
      <c r="G10" s="35">
        <v>74496985</v>
      </c>
      <c r="H10" s="35"/>
      <c r="I10" s="35"/>
      <c r="J10" s="35">
        <v>449720</v>
      </c>
      <c r="K10" s="35">
        <v>74496433</v>
      </c>
      <c r="L10" s="31">
        <v>74946153</v>
      </c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74946705</v>
      </c>
      <c r="C15" s="41">
        <f t="shared" si="2"/>
        <v>74946705</v>
      </c>
      <c r="D15" s="41">
        <f t="shared" si="2"/>
        <v>449720</v>
      </c>
      <c r="E15" s="41">
        <f t="shared" si="2"/>
        <v>449720</v>
      </c>
      <c r="F15" s="41">
        <f t="shared" si="2"/>
        <v>74496985</v>
      </c>
      <c r="G15" s="41">
        <f t="shared" si="2"/>
        <v>74496985</v>
      </c>
      <c r="H15" s="41">
        <f t="shared" si="2"/>
        <v>0</v>
      </c>
      <c r="I15" s="41">
        <f t="shared" si="2"/>
        <v>0</v>
      </c>
      <c r="J15" s="41">
        <f t="shared" si="2"/>
        <v>449720</v>
      </c>
      <c r="K15" s="41">
        <f t="shared" si="2"/>
        <v>74496433</v>
      </c>
      <c r="L15" s="41">
        <f t="shared" si="2"/>
        <v>74946153</v>
      </c>
      <c r="M15" s="42">
        <f t="shared" si="1"/>
        <v>100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/>
      <c r="C18" s="24"/>
      <c r="D18" s="24"/>
      <c r="E18" s="25"/>
      <c r="F18" s="24"/>
      <c r="G18" s="24"/>
      <c r="H18" s="24"/>
      <c r="I18" s="24"/>
      <c r="J18" s="24"/>
      <c r="K18" s="24"/>
      <c r="L18" s="50">
        <f t="shared" ref="L18:L23" si="3">+J18+K18</f>
        <v>0</v>
      </c>
      <c r="M18" s="27" t="str">
        <f t="shared" ref="M18:M24" si="4">IF((C18&lt;&gt;0),ROUND((L18/C18)*100,1),"")</f>
        <v/>
      </c>
      <c r="N18" s="4"/>
    </row>
    <row r="19" spans="1:14">
      <c r="A19" s="51" t="s">
        <v>38</v>
      </c>
      <c r="B19" s="29">
        <v>4316707</v>
      </c>
      <c r="C19" s="35">
        <v>4316707</v>
      </c>
      <c r="D19" s="35">
        <v>449720</v>
      </c>
      <c r="E19" s="35">
        <v>449720</v>
      </c>
      <c r="F19" s="35">
        <v>3866987</v>
      </c>
      <c r="G19" s="35">
        <v>3866987</v>
      </c>
      <c r="H19" s="35"/>
      <c r="I19" s="35"/>
      <c r="J19" s="35">
        <v>449720</v>
      </c>
      <c r="K19" s="35">
        <v>3664382</v>
      </c>
      <c r="L19" s="52">
        <v>4114102</v>
      </c>
      <c r="M19" s="32"/>
      <c r="N19" s="4"/>
    </row>
    <row r="20" spans="1:14">
      <c r="A20" s="51" t="s">
        <v>39</v>
      </c>
      <c r="B20" s="34">
        <v>70629998</v>
      </c>
      <c r="C20" s="35">
        <v>70629998</v>
      </c>
      <c r="D20" s="35"/>
      <c r="E20" s="35"/>
      <c r="F20" s="35">
        <v>70629998</v>
      </c>
      <c r="G20" s="35">
        <v>70629998</v>
      </c>
      <c r="H20" s="35"/>
      <c r="I20" s="35"/>
      <c r="J20" s="35"/>
      <c r="K20" s="35">
        <v>70832051</v>
      </c>
      <c r="L20" s="52">
        <v>70832051</v>
      </c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74946705</v>
      </c>
      <c r="C24" s="41">
        <f t="shared" si="5"/>
        <v>74946705</v>
      </c>
      <c r="D24" s="41">
        <f t="shared" si="5"/>
        <v>449720</v>
      </c>
      <c r="E24" s="41">
        <f t="shared" si="5"/>
        <v>449720</v>
      </c>
      <c r="F24" s="41">
        <f t="shared" si="5"/>
        <v>74496985</v>
      </c>
      <c r="G24" s="41">
        <f t="shared" si="5"/>
        <v>74496985</v>
      </c>
      <c r="H24" s="41">
        <f t="shared" si="5"/>
        <v>0</v>
      </c>
      <c r="I24" s="41">
        <f t="shared" si="5"/>
        <v>0</v>
      </c>
      <c r="J24" s="41">
        <f t="shared" si="5"/>
        <v>449720</v>
      </c>
      <c r="K24" s="41">
        <f t="shared" si="5"/>
        <v>74496433</v>
      </c>
      <c r="L24" s="41">
        <f t="shared" si="5"/>
        <v>74946153</v>
      </c>
      <c r="M24" s="42">
        <f t="shared" si="4"/>
        <v>100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2018-06-04T12:31:46Z</dcterms:created>
  <dcterms:modified xsi:type="dcterms:W3CDTF">2018-06-04T12:31:47Z</dcterms:modified>
</cp:coreProperties>
</file>