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összevont K" sheetId="1" r:id="rId1"/>
  </sheets>
  <calcPr calcId="125725"/>
</workbook>
</file>

<file path=xl/calcChain.xml><?xml version="1.0" encoding="utf-8"?>
<calcChain xmlns="http://schemas.openxmlformats.org/spreadsheetml/2006/main">
  <c r="B11" i="1"/>
  <c r="B29"/>
  <c r="B36"/>
  <c r="B54"/>
  <c r="B64"/>
  <c r="B82"/>
  <c r="B89"/>
  <c r="B101"/>
  <c r="B108"/>
  <c r="B115"/>
  <c r="B129"/>
  <c r="B141"/>
  <c r="B156"/>
  <c r="B163"/>
  <c r="B170"/>
  <c r="B183"/>
  <c r="B203"/>
  <c r="B209"/>
  <c r="B211"/>
</calcChain>
</file>

<file path=xl/sharedStrings.xml><?xml version="1.0" encoding="utf-8"?>
<sst xmlns="http://schemas.openxmlformats.org/spreadsheetml/2006/main" count="153" uniqueCount="114">
  <si>
    <t xml:space="preserve"> Összes kiadás </t>
  </si>
  <si>
    <t>Összesen:</t>
  </si>
  <si>
    <t>Gyógypedagógusi szolgáltatás</t>
  </si>
  <si>
    <t>091120 Sajátos nevelési igényű gyermekek óvodai nevelésének, ellátásának szakmai feladatai</t>
  </si>
  <si>
    <t xml:space="preserve"> Összesen: </t>
  </si>
  <si>
    <t>Működési célú előzetesen felszámított ÁFA</t>
  </si>
  <si>
    <t>Beruházási célú előzetesen felszámított ÁFA</t>
  </si>
  <si>
    <t>Egyéb tárgyi eszközök beszerzése, létesítése</t>
  </si>
  <si>
    <t>Reprezentáció</t>
  </si>
  <si>
    <t>Postaköltség</t>
  </si>
  <si>
    <t>Egyéb szolgáltatások</t>
  </si>
  <si>
    <t>Karbantartási, kisjavítási szolgáltatás</t>
  </si>
  <si>
    <t>Víz- és csat.díj</t>
  </si>
  <si>
    <t>Gázdíj</t>
  </si>
  <si>
    <t>Vill.energia</t>
  </si>
  <si>
    <t>Egyéb kommunikációs szolgáltatások (telefon, internet)</t>
  </si>
  <si>
    <t>Munkaruha, védőruha</t>
  </si>
  <si>
    <t>Üzelemtetési anyagok beszerzése (tisztítószer, irodaszer, egyéb üz. anyag)</t>
  </si>
  <si>
    <t xml:space="preserve">Könyv, folyóirat, inf. hord. </t>
  </si>
  <si>
    <t xml:space="preserve">Gyógyszer </t>
  </si>
  <si>
    <t>091140 Óvodai nevelés, ellátás működtetési feladatai</t>
  </si>
  <si>
    <t>Szakmai tevékenységet segítő szolgáltatás (továbbképzés)</t>
  </si>
  <si>
    <t>Eü. Alkalmassági vizsgálat (3fő)</t>
  </si>
  <si>
    <t>Munkáltatói SZJA</t>
  </si>
  <si>
    <t>Szociális hozzájárulási adó</t>
  </si>
  <si>
    <t>Béren kívüli juttatás 3főx12hóx5000Ft</t>
  </si>
  <si>
    <t>Közalkalmazottak kölekedési költségtérítése (2fő)</t>
  </si>
  <si>
    <t>Vezetői pótlék</t>
  </si>
  <si>
    <t>Béralap</t>
  </si>
  <si>
    <t>091110 Óvodai nevelés, ellátás szakmai feladatai</t>
  </si>
  <si>
    <t>Élelmiszer 4főx249x230Ft</t>
  </si>
  <si>
    <t>107051 Szociális étkeztetés</t>
  </si>
  <si>
    <t>Élelmiszer 11főx249napx230Ft</t>
  </si>
  <si>
    <t>900020 Egyéb étkeztetés</t>
  </si>
  <si>
    <t xml:space="preserve">Összesen: </t>
  </si>
  <si>
    <t>Eü. Alkalmassági vizsgálat (2fő)</t>
  </si>
  <si>
    <t>Szakmai tevékenységet segítő szolgáltatás</t>
  </si>
  <si>
    <t>Üzemeltetési anyagok beszerzése (tisztítószer, irodaszer, egyéb üz. anyag)</t>
  </si>
  <si>
    <t>Élelmiszer 22főx220napx245Ft</t>
  </si>
  <si>
    <t>Béren kívüli juttatás 2főx12hóx5000Ft</t>
  </si>
  <si>
    <t>096015 Óvodai intézményi étkeztetés</t>
  </si>
  <si>
    <t>Egyéb működési c. peátafdás</t>
  </si>
  <si>
    <t>018030 Támogatási célú finanszírozási müveletek</t>
  </si>
  <si>
    <t>Államháztartáson belüli megelőlegezés visszafizetése</t>
  </si>
  <si>
    <t>2019. évi támogatás visszafizetése</t>
  </si>
  <si>
    <t>ÁFA kiadása</t>
  </si>
  <si>
    <t>Felhamozási áfa</t>
  </si>
  <si>
    <t>Karbantartási ktg</t>
  </si>
  <si>
    <t>Felhamozási anyag</t>
  </si>
  <si>
    <t>Vásárolt élelmezés</t>
  </si>
  <si>
    <t>Üzemeltetési anyag</t>
  </si>
  <si>
    <t>Munka és védőruha</t>
  </si>
  <si>
    <t>Közfoglalkoztatottak bére</t>
  </si>
  <si>
    <t>041233 Közfoglalkoztatás</t>
  </si>
  <si>
    <t>ÁFA</t>
  </si>
  <si>
    <t>104037 Szünidei gyermekétkeztetés</t>
  </si>
  <si>
    <t xml:space="preserve"> ÁFA </t>
  </si>
  <si>
    <t>Villamosenergia</t>
  </si>
  <si>
    <t>013320 Köztemető fenntartása és működtetése</t>
  </si>
  <si>
    <t>Működési célú ÁFA</t>
  </si>
  <si>
    <t>Egyéb szolgáltatás (Távfelügyelet, fellépési dij)</t>
  </si>
  <si>
    <t>Közüzemi díjak</t>
  </si>
  <si>
    <t>Adatátviteli távközlési dij</t>
  </si>
  <si>
    <t>Szoc. Hozzájárulási adó</t>
  </si>
  <si>
    <t>Megbizási dij</t>
  </si>
  <si>
    <t xml:space="preserve">082092 Közművelődési intézmények műk. Iskola </t>
  </si>
  <si>
    <t>Egyéb külső személyi juttatás (Erdeiné étkezt.)</t>
  </si>
  <si>
    <t>Beruházási ÁFA</t>
  </si>
  <si>
    <t>Falugondnoki gépjármű beszerzés</t>
  </si>
  <si>
    <t>Adó-vám, illeték befiz. (cégautóadó)</t>
  </si>
  <si>
    <t>Biztosítási díjak</t>
  </si>
  <si>
    <t>Egyéb szolgáltatás (gj átiratás…)</t>
  </si>
  <si>
    <t>Karbantartási, kisjav.szolg.</t>
  </si>
  <si>
    <t>Adatátviteli távközlési dij (telefon feltöltsés)</t>
  </si>
  <si>
    <t>Üzemeltetési anyagok</t>
  </si>
  <si>
    <t>szociális hozzájárulási adó</t>
  </si>
  <si>
    <t>Szép kártya</t>
  </si>
  <si>
    <t>Közalkalmazotti illetmény</t>
  </si>
  <si>
    <t>107055 Falugondnoki, tanyagondnoki szolgáltatás</t>
  </si>
  <si>
    <t>Üzemeltetési anyag ÁFA</t>
  </si>
  <si>
    <t>Szociális tűzifa-üzemeltetési anyag</t>
  </si>
  <si>
    <t>Saját hatáskörb adott természetbeni ellátás</t>
  </si>
  <si>
    <t>Temetési támogatás</t>
  </si>
  <si>
    <t>Települési támogatás</t>
  </si>
  <si>
    <t>107060 Egyéb szociális  pénzbeli  és term.beni  ell.</t>
  </si>
  <si>
    <t xml:space="preserve"> </t>
  </si>
  <si>
    <t>Felhalmozási ÁFA</t>
  </si>
  <si>
    <t>Magyar Falu elhagyott ingatlan</t>
  </si>
  <si>
    <t>Magyar Falu járda felújítás pályázat</t>
  </si>
  <si>
    <t>Óvodateteő felújítás pályázat+önrész</t>
  </si>
  <si>
    <t>Kamerarendszer kiépítése</t>
  </si>
  <si>
    <t>Ingatlan vásárlás</t>
  </si>
  <si>
    <t>Egyéb üzemeltetési szolg. (rendszerfelügy.,eü.dij,...)</t>
  </si>
  <si>
    <t>Karbantartás, kisjavítás</t>
  </si>
  <si>
    <t>Reprezentáció-egyéb külső személyi juttatás</t>
  </si>
  <si>
    <t>066020 Községgazdálkodás máshová nem sorolható szolg.</t>
  </si>
  <si>
    <t xml:space="preserve"> Villamos energia </t>
  </si>
  <si>
    <t>064010 Közvilágítás</t>
  </si>
  <si>
    <t>Egyéb dologi (kerekítés)</t>
  </si>
  <si>
    <t>BefizetendőÁFA</t>
  </si>
  <si>
    <t>Egyéb szolgáltatás</t>
  </si>
  <si>
    <t xml:space="preserve"> Karb. kisjav. </t>
  </si>
  <si>
    <t xml:space="preserve"> Távközlési díj -egyéb kommunikációs szolgáltatás</t>
  </si>
  <si>
    <t>Személyi jövedelemadó (OTP szépkártya)</t>
  </si>
  <si>
    <t>OTP szépkártya</t>
  </si>
  <si>
    <t>Polgármester, alpolgármester költségtéritése</t>
  </si>
  <si>
    <t>Választott tisztségviselők juttatása</t>
  </si>
  <si>
    <t>011130 Önkormányzatok igazgatási tevékenysége</t>
  </si>
  <si>
    <t>Vízdíj</t>
  </si>
  <si>
    <t>063020 Települési vízellátás</t>
  </si>
  <si>
    <t>Eredeti</t>
  </si>
  <si>
    <t xml:space="preserve">Összevont 2021. évi kiadások </t>
  </si>
  <si>
    <t>Sajónémeti Napköziotthonos Óvoda</t>
  </si>
  <si>
    <t>Sajónémeti  Község Önkormányzata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</si>
</sst>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22"/>
      <name val="Times New Roman"/>
      <family val="1"/>
      <charset val="238"/>
    </font>
    <font>
      <b/>
      <i/>
      <sz val="1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2" fillId="0" borderId="0" xfId="0" applyFont="1" applyAlignment="1">
      <alignment horizontal="left"/>
    </xf>
    <xf numFmtId="3" fontId="2" fillId="0" borderId="1" xfId="0" applyNumberFormat="1" applyFont="1" applyBorder="1"/>
    <xf numFmtId="0" fontId="2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/>
    <xf numFmtId="3" fontId="2" fillId="0" borderId="0" xfId="0" applyNumberFormat="1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2" fillId="0" borderId="1" xfId="0" applyFont="1" applyBorder="1" applyAlignment="1">
      <alignment horizontal="left"/>
    </xf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0" borderId="0" xfId="0" applyFont="1" applyBorder="1"/>
    <xf numFmtId="3" fontId="2" fillId="0" borderId="2" xfId="0" applyNumberFormat="1" applyFont="1" applyBorder="1"/>
    <xf numFmtId="0" fontId="2" fillId="0" borderId="2" xfId="0" applyFont="1" applyBorder="1"/>
    <xf numFmtId="3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3" fillId="0" borderId="0" xfId="0" applyNumberFormat="1" applyFont="1" applyBorder="1"/>
    <xf numFmtId="0" fontId="4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1"/>
  <sheetViews>
    <sheetView tabSelected="1" topLeftCell="A196" workbookViewId="0">
      <selection activeCell="A54" sqref="A54"/>
    </sheetView>
  </sheetViews>
  <sheetFormatPr defaultRowHeight="12.75"/>
  <cols>
    <col min="1" max="1" width="49.5703125" customWidth="1"/>
    <col min="2" max="2" width="16.85546875" customWidth="1"/>
  </cols>
  <sheetData>
    <row r="1" spans="1:2" ht="23.25">
      <c r="A1" s="37" t="s">
        <v>113</v>
      </c>
      <c r="B1" s="37"/>
    </row>
    <row r="2" spans="1:2" ht="23.25" customHeight="1">
      <c r="A2" s="37" t="s">
        <v>112</v>
      </c>
      <c r="B2" s="37"/>
    </row>
    <row r="3" spans="1:2" ht="27">
      <c r="A3" s="36" t="s">
        <v>111</v>
      </c>
      <c r="B3" s="36"/>
    </row>
    <row r="4" spans="1:2" ht="27">
      <c r="A4" s="35"/>
      <c r="B4" s="35"/>
    </row>
    <row r="5" spans="1:2" ht="27">
      <c r="A5" s="35"/>
      <c r="B5" s="35"/>
    </row>
    <row r="6" spans="1:2" ht="15.75">
      <c r="A6" s="24"/>
      <c r="B6" s="34" t="s">
        <v>110</v>
      </c>
    </row>
    <row r="7" spans="1:2" ht="15.75">
      <c r="A7" s="5" t="s">
        <v>109</v>
      </c>
      <c r="B7" s="7"/>
    </row>
    <row r="8" spans="1:2" ht="15.75">
      <c r="A8" s="7"/>
      <c r="B8" s="7"/>
    </row>
    <row r="9" spans="1:2" ht="15.75">
      <c r="A9" s="7" t="s">
        <v>108</v>
      </c>
      <c r="B9" s="6">
        <v>182000</v>
      </c>
    </row>
    <row r="10" spans="1:2" ht="15.75">
      <c r="A10" s="7" t="s">
        <v>56</v>
      </c>
      <c r="B10" s="6">
        <v>49140</v>
      </c>
    </row>
    <row r="11" spans="1:2" ht="15.75">
      <c r="A11" s="5" t="s">
        <v>1</v>
      </c>
      <c r="B11" s="4">
        <f>SUM(B9:B10)</f>
        <v>231140</v>
      </c>
    </row>
    <row r="12" spans="1:2" ht="15.75">
      <c r="A12" s="12"/>
      <c r="B12" s="11"/>
    </row>
    <row r="13" spans="1:2" ht="15.75">
      <c r="A13" s="25"/>
      <c r="B13" s="33"/>
    </row>
    <row r="14" spans="1:2" ht="15.75">
      <c r="A14" s="27" t="s">
        <v>107</v>
      </c>
      <c r="B14" s="29"/>
    </row>
    <row r="15" spans="1:2" ht="15.75">
      <c r="A15" s="29"/>
      <c r="B15" s="29"/>
    </row>
    <row r="16" spans="1:2" ht="15.75">
      <c r="A16" s="29" t="s">
        <v>106</v>
      </c>
      <c r="B16" s="28">
        <v>6264971</v>
      </c>
    </row>
    <row r="17" spans="1:2" ht="15.75">
      <c r="A17" s="29" t="s">
        <v>105</v>
      </c>
      <c r="B17" s="28">
        <v>238746</v>
      </c>
    </row>
    <row r="18" spans="1:2" ht="15.75">
      <c r="A18" s="29" t="s">
        <v>104</v>
      </c>
      <c r="B18" s="28">
        <v>165217</v>
      </c>
    </row>
    <row r="19" spans="1:2" ht="15.75">
      <c r="A19" s="29" t="s">
        <v>24</v>
      </c>
      <c r="B19" s="28">
        <v>971071</v>
      </c>
    </row>
    <row r="20" spans="1:2" ht="15.75">
      <c r="A20" s="29" t="s">
        <v>103</v>
      </c>
      <c r="B20" s="28">
        <v>24783</v>
      </c>
    </row>
    <row r="21" spans="1:2" ht="15.75">
      <c r="A21" s="29" t="s">
        <v>74</v>
      </c>
      <c r="B21" s="28">
        <v>490000</v>
      </c>
    </row>
    <row r="22" spans="1:2" ht="15.75">
      <c r="A22" s="29" t="s">
        <v>102</v>
      </c>
      <c r="B22" s="28">
        <v>511000</v>
      </c>
    </row>
    <row r="23" spans="1:2" ht="15.75">
      <c r="A23" s="29" t="s">
        <v>61</v>
      </c>
      <c r="B23" s="28">
        <v>1080000</v>
      </c>
    </row>
    <row r="24" spans="1:2" ht="15.75">
      <c r="A24" s="29" t="s">
        <v>101</v>
      </c>
      <c r="B24" s="28">
        <v>45000</v>
      </c>
    </row>
    <row r="25" spans="1:2" ht="15.75">
      <c r="A25" s="29" t="s">
        <v>100</v>
      </c>
      <c r="B25" s="28">
        <v>1471000</v>
      </c>
    </row>
    <row r="26" spans="1:2" ht="15.75">
      <c r="A26" s="29" t="s">
        <v>59</v>
      </c>
      <c r="B26" s="28">
        <v>844020</v>
      </c>
    </row>
    <row r="27" spans="1:2" ht="15.75">
      <c r="A27" s="29" t="s">
        <v>99</v>
      </c>
      <c r="B27" s="28">
        <v>406890</v>
      </c>
    </row>
    <row r="28" spans="1:2" ht="15.75">
      <c r="A28" s="29" t="s">
        <v>98</v>
      </c>
      <c r="B28" s="28">
        <v>0</v>
      </c>
    </row>
    <row r="29" spans="1:2" ht="15.75">
      <c r="A29" s="27" t="s">
        <v>4</v>
      </c>
      <c r="B29" s="26">
        <f>SUM(B16:B28)</f>
        <v>12512698</v>
      </c>
    </row>
    <row r="30" spans="1:2" ht="15.75">
      <c r="A30" s="12"/>
      <c r="B30" s="11"/>
    </row>
    <row r="31" spans="1:2" ht="15.75">
      <c r="A31" s="12"/>
      <c r="B31" s="11"/>
    </row>
    <row r="32" spans="1:2" ht="15.75">
      <c r="A32" s="27" t="s">
        <v>97</v>
      </c>
      <c r="B32" s="29"/>
    </row>
    <row r="33" spans="1:2" ht="15.75">
      <c r="A33" s="29"/>
      <c r="B33" s="29"/>
    </row>
    <row r="34" spans="1:2" ht="15.75">
      <c r="A34" s="29" t="s">
        <v>96</v>
      </c>
      <c r="B34" s="28">
        <v>689000</v>
      </c>
    </row>
    <row r="35" spans="1:2" ht="15.75">
      <c r="A35" s="29" t="s">
        <v>56</v>
      </c>
      <c r="B35" s="28">
        <v>186030</v>
      </c>
    </row>
    <row r="36" spans="1:2" ht="15.75">
      <c r="A36" s="27" t="s">
        <v>4</v>
      </c>
      <c r="B36" s="26">
        <f>SUM(B34:B35)</f>
        <v>875030</v>
      </c>
    </row>
    <row r="37" spans="1:2" ht="15.75">
      <c r="A37" s="12"/>
      <c r="B37" s="11"/>
    </row>
    <row r="38" spans="1:2" ht="15.75">
      <c r="A38" s="12"/>
      <c r="B38" s="11"/>
    </row>
    <row r="39" spans="1:2" ht="15.75">
      <c r="A39" s="27" t="s">
        <v>95</v>
      </c>
      <c r="B39" s="29"/>
    </row>
    <row r="40" spans="1:2" ht="15.75">
      <c r="A40" s="29"/>
      <c r="B40" s="29"/>
    </row>
    <row r="41" spans="1:2" ht="15.75">
      <c r="A41" s="29" t="s">
        <v>94</v>
      </c>
      <c r="B41" s="28">
        <v>200000</v>
      </c>
    </row>
    <row r="42" spans="1:2" ht="15.75">
      <c r="A42" s="29" t="s">
        <v>74</v>
      </c>
      <c r="B42" s="28">
        <v>290000</v>
      </c>
    </row>
    <row r="43" spans="1:2" ht="15.75">
      <c r="A43" s="29" t="s">
        <v>61</v>
      </c>
      <c r="B43" s="28">
        <v>250000</v>
      </c>
    </row>
    <row r="44" spans="1:2" ht="15.75">
      <c r="A44" s="29" t="s">
        <v>93</v>
      </c>
      <c r="B44" s="28">
        <v>70000</v>
      </c>
    </row>
    <row r="45" spans="1:2" ht="15.75">
      <c r="A45" s="29" t="s">
        <v>92</v>
      </c>
      <c r="B45" s="28">
        <v>25000</v>
      </c>
    </row>
    <row r="46" spans="1:2" ht="15.75">
      <c r="A46" s="29" t="s">
        <v>70</v>
      </c>
      <c r="B46" s="28">
        <v>130000</v>
      </c>
    </row>
    <row r="47" spans="1:2" ht="15.75">
      <c r="A47" s="29" t="s">
        <v>59</v>
      </c>
      <c r="B47" s="28">
        <v>260550</v>
      </c>
    </row>
    <row r="48" spans="1:2" ht="15.75">
      <c r="A48" s="29" t="s">
        <v>91</v>
      </c>
      <c r="B48" s="28">
        <v>3000000</v>
      </c>
    </row>
    <row r="49" spans="1:2" ht="15.75">
      <c r="A49" s="29" t="s">
        <v>90</v>
      </c>
      <c r="B49" s="28">
        <v>2834645</v>
      </c>
    </row>
    <row r="50" spans="1:2" ht="15.75">
      <c r="A50" s="29" t="s">
        <v>89</v>
      </c>
      <c r="B50" s="28">
        <v>6200473</v>
      </c>
    </row>
    <row r="51" spans="1:2" ht="15.75">
      <c r="A51" s="29" t="s">
        <v>88</v>
      </c>
      <c r="B51" s="28">
        <v>3787500</v>
      </c>
    </row>
    <row r="52" spans="1:2" ht="15.75">
      <c r="A52" s="29" t="s">
        <v>87</v>
      </c>
      <c r="B52" s="28">
        <v>2559660</v>
      </c>
    </row>
    <row r="53" spans="1:2" ht="15.75">
      <c r="A53" s="29" t="s">
        <v>86</v>
      </c>
      <c r="B53" s="28">
        <v>3462108</v>
      </c>
    </row>
    <row r="54" spans="1:2" ht="15.75">
      <c r="A54" s="27" t="s">
        <v>4</v>
      </c>
      <c r="B54" s="26">
        <f>SUM(B41:B53)</f>
        <v>23069936</v>
      </c>
    </row>
    <row r="55" spans="1:2" ht="15.75">
      <c r="A55" s="10"/>
      <c r="B55" s="10"/>
    </row>
    <row r="56" spans="1:2" ht="15.75">
      <c r="A56" s="10"/>
      <c r="B56" s="10" t="s">
        <v>85</v>
      </c>
    </row>
    <row r="57" spans="1:2" ht="15.75">
      <c r="A57" s="5" t="s">
        <v>84</v>
      </c>
      <c r="B57" s="4"/>
    </row>
    <row r="58" spans="1:2" ht="15.75">
      <c r="A58" s="5"/>
      <c r="B58" s="6"/>
    </row>
    <row r="59" spans="1:2" ht="15.75">
      <c r="A59" s="7" t="s">
        <v>83</v>
      </c>
      <c r="B59" s="6">
        <v>11595402</v>
      </c>
    </row>
    <row r="60" spans="1:2" ht="15.75">
      <c r="A60" s="7" t="s">
        <v>82</v>
      </c>
      <c r="B60" s="6">
        <v>180000</v>
      </c>
    </row>
    <row r="61" spans="1:2" ht="15.75">
      <c r="A61" s="7" t="s">
        <v>81</v>
      </c>
      <c r="B61" s="6">
        <v>1400000</v>
      </c>
    </row>
    <row r="62" spans="1:2" ht="15.75">
      <c r="A62" s="7" t="s">
        <v>80</v>
      </c>
      <c r="B62" s="6">
        <v>1952000</v>
      </c>
    </row>
    <row r="63" spans="1:2" ht="15.75">
      <c r="A63" s="7" t="s">
        <v>79</v>
      </c>
      <c r="B63" s="6">
        <v>527040</v>
      </c>
    </row>
    <row r="64" spans="1:2" ht="15.75">
      <c r="A64" s="5" t="s">
        <v>1</v>
      </c>
      <c r="B64" s="4">
        <f>SUM(B59:B63)</f>
        <v>15654442</v>
      </c>
    </row>
    <row r="65" spans="1:2" ht="15.75">
      <c r="A65" s="10"/>
      <c r="B65" s="10"/>
    </row>
    <row r="66" spans="1:2" ht="15.75">
      <c r="A66" s="10"/>
      <c r="B66" s="10"/>
    </row>
    <row r="67" spans="1:2" ht="15.75">
      <c r="A67" s="27" t="s">
        <v>78</v>
      </c>
      <c r="B67" s="26"/>
    </row>
    <row r="68" spans="1:2" ht="15.75">
      <c r="A68" s="27"/>
      <c r="B68" s="26"/>
    </row>
    <row r="69" spans="1:2" ht="15.75">
      <c r="A69" s="29" t="s">
        <v>77</v>
      </c>
      <c r="B69" s="28">
        <v>2839200</v>
      </c>
    </row>
    <row r="70" spans="1:2" ht="15.75">
      <c r="A70" s="29" t="s">
        <v>76</v>
      </c>
      <c r="B70" s="28">
        <v>209000</v>
      </c>
    </row>
    <row r="71" spans="1:2" ht="15.75">
      <c r="A71" s="29" t="s">
        <v>75</v>
      </c>
      <c r="B71" s="28">
        <v>440076</v>
      </c>
    </row>
    <row r="72" spans="1:2" ht="15.75">
      <c r="A72" s="29" t="s">
        <v>23</v>
      </c>
      <c r="B72" s="28">
        <v>31000</v>
      </c>
    </row>
    <row r="73" spans="1:2" ht="15.75">
      <c r="A73" s="29" t="s">
        <v>74</v>
      </c>
      <c r="B73" s="28">
        <v>765000</v>
      </c>
    </row>
    <row r="74" spans="1:2" ht="15.75">
      <c r="A74" s="29" t="s">
        <v>73</v>
      </c>
      <c r="B74" s="28">
        <v>52000</v>
      </c>
    </row>
    <row r="75" spans="1:2" ht="15.75">
      <c r="A75" s="29" t="s">
        <v>72</v>
      </c>
      <c r="B75" s="28">
        <v>150000</v>
      </c>
    </row>
    <row r="76" spans="1:2" ht="15.75">
      <c r="A76" s="29" t="s">
        <v>71</v>
      </c>
      <c r="B76" s="28">
        <v>100000</v>
      </c>
    </row>
    <row r="77" spans="1:2" ht="15.75">
      <c r="A77" s="29" t="s">
        <v>70</v>
      </c>
      <c r="B77" s="28">
        <v>205000</v>
      </c>
    </row>
    <row r="78" spans="1:2" ht="15.75">
      <c r="A78" s="29" t="s">
        <v>59</v>
      </c>
      <c r="B78" s="28">
        <v>343440</v>
      </c>
    </row>
    <row r="79" spans="1:2" ht="15.75">
      <c r="A79" s="29" t="s">
        <v>69</v>
      </c>
      <c r="B79" s="28">
        <v>24000</v>
      </c>
    </row>
    <row r="80" spans="1:2" ht="15.75">
      <c r="A80" s="29" t="s">
        <v>68</v>
      </c>
      <c r="B80" s="28">
        <v>0</v>
      </c>
    </row>
    <row r="81" spans="1:2" ht="15.75">
      <c r="A81" s="29" t="s">
        <v>67</v>
      </c>
      <c r="B81" s="28">
        <v>0</v>
      </c>
    </row>
    <row r="82" spans="1:2" ht="15.75">
      <c r="A82" s="27" t="s">
        <v>1</v>
      </c>
      <c r="B82" s="26">
        <f>SUM(B69:B81)</f>
        <v>5158716</v>
      </c>
    </row>
    <row r="83" spans="1:2" ht="15.75">
      <c r="A83" s="12"/>
      <c r="B83" s="11"/>
    </row>
    <row r="84" spans="1:2" ht="15.75">
      <c r="A84" s="12"/>
      <c r="B84" s="11"/>
    </row>
    <row r="85" spans="1:2" ht="15.75">
      <c r="A85" s="5" t="s">
        <v>31</v>
      </c>
      <c r="B85" s="6"/>
    </row>
    <row r="86" spans="1:2" ht="15.75">
      <c r="A86" s="7"/>
      <c r="B86" s="6"/>
    </row>
    <row r="87" spans="1:2" ht="15.75">
      <c r="A87" s="7" t="s">
        <v>66</v>
      </c>
      <c r="B87" s="6">
        <v>200800</v>
      </c>
    </row>
    <row r="88" spans="1:2" ht="15.75">
      <c r="A88" s="7" t="s">
        <v>24</v>
      </c>
      <c r="B88" s="6">
        <v>31124</v>
      </c>
    </row>
    <row r="89" spans="1:2" ht="15.75">
      <c r="A89" s="5" t="s">
        <v>1</v>
      </c>
      <c r="B89" s="4">
        <f>SUM(B87:B88)</f>
        <v>231924</v>
      </c>
    </row>
    <row r="90" spans="1:2" ht="15.75">
      <c r="A90" s="10"/>
      <c r="B90" s="14"/>
    </row>
    <row r="91" spans="1:2" ht="15.75">
      <c r="A91" s="10"/>
      <c r="B91" s="10"/>
    </row>
    <row r="92" spans="1:2" ht="15.75">
      <c r="A92" s="32" t="s">
        <v>65</v>
      </c>
      <c r="B92" s="31"/>
    </row>
    <row r="93" spans="1:2" ht="15.75">
      <c r="A93" s="21"/>
      <c r="B93" s="21"/>
    </row>
    <row r="94" spans="1:2" ht="15.75">
      <c r="A94" s="23" t="s">
        <v>8</v>
      </c>
      <c r="B94" s="28">
        <v>50000</v>
      </c>
    </row>
    <row r="95" spans="1:2" ht="15.75">
      <c r="A95" s="7" t="s">
        <v>64</v>
      </c>
      <c r="B95" s="28">
        <v>249600</v>
      </c>
    </row>
    <row r="96" spans="1:2" ht="15.75">
      <c r="A96" s="30" t="s">
        <v>63</v>
      </c>
      <c r="B96" s="28">
        <v>46438</v>
      </c>
    </row>
    <row r="97" spans="1:2" ht="15.75">
      <c r="A97" s="29" t="s">
        <v>62</v>
      </c>
      <c r="B97" s="28">
        <v>82000</v>
      </c>
    </row>
    <row r="98" spans="1:2" ht="15.75">
      <c r="A98" s="29" t="s">
        <v>61</v>
      </c>
      <c r="B98" s="28">
        <v>900000</v>
      </c>
    </row>
    <row r="99" spans="1:2" ht="15.75">
      <c r="A99" s="29" t="s">
        <v>60</v>
      </c>
      <c r="B99" s="28">
        <v>523058</v>
      </c>
    </row>
    <row r="100" spans="1:2" ht="15.75">
      <c r="A100" s="29" t="s">
        <v>59</v>
      </c>
      <c r="B100" s="28">
        <v>418904</v>
      </c>
    </row>
    <row r="101" spans="1:2" ht="15.75">
      <c r="A101" s="27" t="s">
        <v>4</v>
      </c>
      <c r="B101" s="26">
        <f>SUM(B94:B100)</f>
        <v>2270000</v>
      </c>
    </row>
    <row r="102" spans="1:2" ht="15.75">
      <c r="A102" s="12"/>
      <c r="B102" s="11"/>
    </row>
    <row r="103" spans="1:2" ht="15.75">
      <c r="A103" s="10"/>
      <c r="B103" s="10"/>
    </row>
    <row r="104" spans="1:2" ht="15.75">
      <c r="A104" s="27" t="s">
        <v>58</v>
      </c>
      <c r="B104" s="29"/>
    </row>
    <row r="105" spans="1:2" ht="15.75">
      <c r="A105" s="29"/>
      <c r="B105" s="29"/>
    </row>
    <row r="106" spans="1:2" ht="15.75">
      <c r="A106" s="29" t="s">
        <v>57</v>
      </c>
      <c r="B106" s="28">
        <v>4000</v>
      </c>
    </row>
    <row r="107" spans="1:2" ht="15.75">
      <c r="A107" s="29" t="s">
        <v>56</v>
      </c>
      <c r="B107" s="28">
        <v>1080</v>
      </c>
    </row>
    <row r="108" spans="1:2" ht="15.75">
      <c r="A108" s="27" t="s">
        <v>4</v>
      </c>
      <c r="B108" s="26">
        <f>SUM(B106:B107)</f>
        <v>5080</v>
      </c>
    </row>
    <row r="109" spans="1:2" ht="15.75">
      <c r="A109" s="12"/>
      <c r="B109" s="11"/>
    </row>
    <row r="110" spans="1:2" ht="15.75">
      <c r="A110" s="12"/>
      <c r="B110" s="11"/>
    </row>
    <row r="111" spans="1:2" ht="15.75">
      <c r="A111" s="5" t="s">
        <v>55</v>
      </c>
      <c r="B111" s="4"/>
    </row>
    <row r="112" spans="1:2" ht="15.75">
      <c r="A112" s="5"/>
      <c r="B112" s="4"/>
    </row>
    <row r="113" spans="1:2" ht="15.75">
      <c r="A113" s="7" t="s">
        <v>49</v>
      </c>
      <c r="B113" s="6">
        <v>666047</v>
      </c>
    </row>
    <row r="114" spans="1:2" ht="15.75">
      <c r="A114" s="7" t="s">
        <v>54</v>
      </c>
      <c r="B114" s="6">
        <v>179833</v>
      </c>
    </row>
    <row r="115" spans="1:2" ht="15.75">
      <c r="A115" s="5" t="s">
        <v>1</v>
      </c>
      <c r="B115" s="4">
        <f>SUM(B113:B114)</f>
        <v>845880</v>
      </c>
    </row>
    <row r="116" spans="1:2" ht="15.75">
      <c r="A116" s="25"/>
      <c r="B116" s="11"/>
    </row>
    <row r="117" spans="1:2" ht="15.75">
      <c r="A117" s="12"/>
      <c r="B117" s="11"/>
    </row>
    <row r="118" spans="1:2" ht="15.75">
      <c r="A118" s="5" t="s">
        <v>53</v>
      </c>
      <c r="B118" s="4"/>
    </row>
    <row r="119" spans="1:2" ht="15.75">
      <c r="A119" s="5"/>
      <c r="B119" s="4"/>
    </row>
    <row r="120" spans="1:2" ht="15.75">
      <c r="A120" s="7" t="s">
        <v>52</v>
      </c>
      <c r="B120" s="6">
        <v>18344044</v>
      </c>
    </row>
    <row r="121" spans="1:2" ht="15.75">
      <c r="A121" s="7" t="s">
        <v>24</v>
      </c>
      <c r="B121" s="6">
        <v>1547986</v>
      </c>
    </row>
    <row r="122" spans="1:2" ht="15.75">
      <c r="A122" s="7" t="s">
        <v>51</v>
      </c>
      <c r="B122" s="6">
        <v>142350</v>
      </c>
    </row>
    <row r="123" spans="1:2" ht="15.75">
      <c r="A123" s="7" t="s">
        <v>50</v>
      </c>
      <c r="B123" s="6">
        <v>2358073</v>
      </c>
    </row>
    <row r="124" spans="1:2" ht="15.75">
      <c r="A124" s="7" t="s">
        <v>49</v>
      </c>
      <c r="B124" s="6">
        <v>98040</v>
      </c>
    </row>
    <row r="125" spans="1:2" ht="15.75">
      <c r="A125" s="7" t="s">
        <v>48</v>
      </c>
      <c r="B125" s="6">
        <v>1644632</v>
      </c>
    </row>
    <row r="126" spans="1:2" ht="15.75">
      <c r="A126" s="7" t="s">
        <v>47</v>
      </c>
      <c r="B126" s="6">
        <v>100000</v>
      </c>
    </row>
    <row r="127" spans="1:2" ht="15.75">
      <c r="A127" s="7" t="s">
        <v>46</v>
      </c>
      <c r="B127" s="6">
        <v>444051</v>
      </c>
    </row>
    <row r="128" spans="1:2" ht="15.75">
      <c r="A128" s="7" t="s">
        <v>45</v>
      </c>
      <c r="B128" s="6">
        <v>617886</v>
      </c>
    </row>
    <row r="129" spans="1:2" ht="15.75">
      <c r="A129" s="5" t="s">
        <v>1</v>
      </c>
      <c r="B129" s="4">
        <f>SUM(B120:B128)</f>
        <v>25297062</v>
      </c>
    </row>
    <row r="130" spans="1:2" ht="15.75">
      <c r="A130" s="12"/>
      <c r="B130" s="11"/>
    </row>
    <row r="131" spans="1:2" ht="15.75">
      <c r="A131" s="10"/>
      <c r="B131" s="10"/>
    </row>
    <row r="132" spans="1:2" ht="15.75">
      <c r="A132" s="5" t="s">
        <v>44</v>
      </c>
      <c r="B132" s="4">
        <v>2675709</v>
      </c>
    </row>
    <row r="133" spans="1:2" ht="15.75">
      <c r="A133" s="7"/>
      <c r="B133" s="7"/>
    </row>
    <row r="134" spans="1:2" ht="15.75">
      <c r="A134" s="5" t="s">
        <v>43</v>
      </c>
      <c r="B134" s="4">
        <v>2499160</v>
      </c>
    </row>
    <row r="135" spans="1:2" ht="15.75">
      <c r="A135" s="12"/>
      <c r="B135" s="11"/>
    </row>
    <row r="136" spans="1:2" ht="15.75">
      <c r="A136" s="3"/>
      <c r="B136" s="3"/>
    </row>
    <row r="137" spans="1:2" ht="15.75">
      <c r="A137" s="21" t="s">
        <v>42</v>
      </c>
      <c r="B137" s="21"/>
    </row>
    <row r="138" spans="1:2">
      <c r="A138" s="24"/>
      <c r="B138" s="24"/>
    </row>
    <row r="139" spans="1:2" ht="15.75">
      <c r="A139" s="23" t="s">
        <v>41</v>
      </c>
      <c r="B139" s="6">
        <v>1400000</v>
      </c>
    </row>
    <row r="140" spans="1:2" ht="15.75">
      <c r="A140" s="23"/>
      <c r="B140" s="22"/>
    </row>
    <row r="141" spans="1:2" ht="15.75">
      <c r="A141" s="21" t="s">
        <v>1</v>
      </c>
      <c r="B141" s="4">
        <f>SUM(B139:B140)</f>
        <v>1400000</v>
      </c>
    </row>
    <row r="142" spans="1:2" ht="15.75">
      <c r="A142" s="20"/>
      <c r="B142" s="19"/>
    </row>
    <row r="143" spans="1:2" ht="15.75">
      <c r="A143" s="3"/>
      <c r="B143" s="3"/>
    </row>
    <row r="144" spans="1:2" ht="15.75">
      <c r="A144" s="5" t="s">
        <v>40</v>
      </c>
      <c r="B144" s="7"/>
    </row>
    <row r="145" spans="1:2" ht="15.75">
      <c r="A145" s="7"/>
      <c r="B145" s="18"/>
    </row>
    <row r="146" spans="1:2" ht="15.75">
      <c r="A146" s="7" t="s">
        <v>28</v>
      </c>
      <c r="B146" s="6">
        <v>5222400</v>
      </c>
    </row>
    <row r="147" spans="1:2" ht="15.75">
      <c r="A147" s="7" t="s">
        <v>39</v>
      </c>
      <c r="B147" s="6">
        <v>120000</v>
      </c>
    </row>
    <row r="148" spans="1:2" ht="15.75">
      <c r="A148" s="7" t="s">
        <v>24</v>
      </c>
      <c r="B148" s="6">
        <v>809472</v>
      </c>
    </row>
    <row r="149" spans="1:2" ht="15.75">
      <c r="A149" s="7" t="s">
        <v>23</v>
      </c>
      <c r="B149" s="6">
        <v>18000</v>
      </c>
    </row>
    <row r="150" spans="1:2" ht="15.75">
      <c r="A150" s="7" t="s">
        <v>38</v>
      </c>
      <c r="B150" s="6">
        <v>1185800</v>
      </c>
    </row>
    <row r="151" spans="1:2" ht="31.5">
      <c r="A151" s="13" t="s">
        <v>37</v>
      </c>
      <c r="B151" s="6">
        <v>200000</v>
      </c>
    </row>
    <row r="152" spans="1:2" ht="15.75">
      <c r="A152" s="7" t="s">
        <v>36</v>
      </c>
      <c r="B152" s="6">
        <v>55000</v>
      </c>
    </row>
    <row r="153" spans="1:2" ht="15.75">
      <c r="A153" s="7" t="s">
        <v>10</v>
      </c>
      <c r="B153" s="6">
        <v>15000</v>
      </c>
    </row>
    <row r="154" spans="1:2" ht="15.75">
      <c r="A154" s="7" t="s">
        <v>35</v>
      </c>
      <c r="B154" s="6">
        <v>12000</v>
      </c>
    </row>
    <row r="155" spans="1:2" ht="15.75">
      <c r="A155" s="7" t="s">
        <v>5</v>
      </c>
      <c r="B155" s="6">
        <v>393061</v>
      </c>
    </row>
    <row r="156" spans="1:2" ht="15.75">
      <c r="A156" s="5" t="s">
        <v>34</v>
      </c>
      <c r="B156" s="4">
        <f>SUM(B146:B155)</f>
        <v>8030733</v>
      </c>
    </row>
    <row r="157" spans="1:2" ht="15.75">
      <c r="A157" s="12"/>
      <c r="B157" s="11"/>
    </row>
    <row r="158" spans="1:2" ht="15.75">
      <c r="A158" s="10"/>
      <c r="B158" s="10"/>
    </row>
    <row r="159" spans="1:2" ht="15.75">
      <c r="A159" s="5" t="s">
        <v>33</v>
      </c>
      <c r="B159" s="7"/>
    </row>
    <row r="160" spans="1:2" ht="15.75">
      <c r="A160" s="7"/>
      <c r="B160" s="7"/>
    </row>
    <row r="161" spans="1:2" ht="15.75">
      <c r="A161" s="7" t="s">
        <v>32</v>
      </c>
      <c r="B161" s="6">
        <v>629970</v>
      </c>
    </row>
    <row r="162" spans="1:2" ht="15.75">
      <c r="A162" s="7" t="s">
        <v>5</v>
      </c>
      <c r="B162" s="6">
        <v>170092</v>
      </c>
    </row>
    <row r="163" spans="1:2" ht="15.75">
      <c r="A163" s="5" t="s">
        <v>4</v>
      </c>
      <c r="B163" s="4">
        <f>SUM(B161:B162)</f>
        <v>800062</v>
      </c>
    </row>
    <row r="164" spans="1:2" ht="15.75">
      <c r="A164" s="12"/>
      <c r="B164" s="11"/>
    </row>
    <row r="165" spans="1:2" ht="15.75">
      <c r="A165" s="17"/>
      <c r="B165" s="16"/>
    </row>
    <row r="166" spans="1:2" ht="15.75">
      <c r="A166" s="5" t="s">
        <v>31</v>
      </c>
      <c r="B166" s="4"/>
    </row>
    <row r="167" spans="1:2" ht="15.75">
      <c r="A167" s="5"/>
      <c r="B167" s="4"/>
    </row>
    <row r="168" spans="1:2" ht="15.75">
      <c r="A168" s="7" t="s">
        <v>30</v>
      </c>
      <c r="B168" s="6">
        <v>114540</v>
      </c>
    </row>
    <row r="169" spans="1:2" ht="15.75">
      <c r="A169" s="7" t="s">
        <v>5</v>
      </c>
      <c r="B169" s="6">
        <v>30926</v>
      </c>
    </row>
    <row r="170" spans="1:2" ht="15.75">
      <c r="A170" s="5" t="s">
        <v>1</v>
      </c>
      <c r="B170" s="4">
        <f>SUM(B168:B169)</f>
        <v>145466</v>
      </c>
    </row>
    <row r="171" spans="1:2" ht="15.75">
      <c r="A171" s="12"/>
      <c r="B171" s="11"/>
    </row>
    <row r="172" spans="1:2" ht="15.75">
      <c r="A172" s="10"/>
      <c r="B172" s="10"/>
    </row>
    <row r="173" spans="1:2" ht="15.75">
      <c r="A173" s="15" t="s">
        <v>29</v>
      </c>
      <c r="B173" s="15"/>
    </row>
    <row r="174" spans="1:2" ht="15.75">
      <c r="A174" s="7"/>
      <c r="B174" s="7"/>
    </row>
    <row r="175" spans="1:2" ht="15.75">
      <c r="A175" s="7" t="s">
        <v>28</v>
      </c>
      <c r="B175" s="6">
        <v>12020304</v>
      </c>
    </row>
    <row r="176" spans="1:2" ht="15.75">
      <c r="A176" s="7" t="s">
        <v>27</v>
      </c>
      <c r="B176" s="6">
        <v>1753920</v>
      </c>
    </row>
    <row r="177" spans="1:2" ht="15.75">
      <c r="A177" s="7" t="s">
        <v>26</v>
      </c>
      <c r="B177" s="6">
        <v>182700</v>
      </c>
    </row>
    <row r="178" spans="1:2" ht="15.75">
      <c r="A178" s="7" t="s">
        <v>25</v>
      </c>
      <c r="B178" s="6">
        <v>180000</v>
      </c>
    </row>
    <row r="179" spans="1:2" ht="15.75">
      <c r="A179" s="7" t="s">
        <v>24</v>
      </c>
      <c r="B179" s="6">
        <v>2023405</v>
      </c>
    </row>
    <row r="180" spans="1:2" ht="15.75">
      <c r="A180" s="7" t="s">
        <v>23</v>
      </c>
      <c r="B180" s="6">
        <v>27000</v>
      </c>
    </row>
    <row r="181" spans="1:2" ht="15.75">
      <c r="A181" s="7" t="s">
        <v>22</v>
      </c>
      <c r="B181" s="6">
        <v>18000</v>
      </c>
    </row>
    <row r="182" spans="1:2" ht="15.75">
      <c r="A182" s="7" t="s">
        <v>21</v>
      </c>
      <c r="B182" s="6">
        <v>80000</v>
      </c>
    </row>
    <row r="183" spans="1:2" ht="15.75">
      <c r="A183" s="5" t="s">
        <v>1</v>
      </c>
      <c r="B183" s="4">
        <f>SUM(B175:B182)</f>
        <v>16285329</v>
      </c>
    </row>
    <row r="184" spans="1:2" ht="15.75">
      <c r="A184" s="12"/>
      <c r="B184" s="11"/>
    </row>
    <row r="185" spans="1:2" ht="15.75">
      <c r="A185" s="10"/>
      <c r="B185" s="14"/>
    </row>
    <row r="186" spans="1:2" ht="15.75">
      <c r="A186" s="5" t="s">
        <v>20</v>
      </c>
      <c r="B186" s="6"/>
    </row>
    <row r="187" spans="1:2" ht="15.75">
      <c r="A187" s="5"/>
      <c r="B187" s="6"/>
    </row>
    <row r="188" spans="1:2" ht="15.75">
      <c r="A188" s="7" t="s">
        <v>19</v>
      </c>
      <c r="B188" s="6">
        <v>10000</v>
      </c>
    </row>
    <row r="189" spans="1:2" ht="15.75">
      <c r="A189" s="7" t="s">
        <v>18</v>
      </c>
      <c r="B189" s="6">
        <v>5000</v>
      </c>
    </row>
    <row r="190" spans="1:2" ht="31.5">
      <c r="A190" s="13" t="s">
        <v>17</v>
      </c>
      <c r="B190" s="6">
        <v>200000</v>
      </c>
    </row>
    <row r="191" spans="1:2" ht="15.75">
      <c r="A191" s="7" t="s">
        <v>16</v>
      </c>
      <c r="B191" s="6">
        <v>20000</v>
      </c>
    </row>
    <row r="192" spans="1:2" ht="15.75">
      <c r="A192" s="7" t="s">
        <v>15</v>
      </c>
      <c r="B192" s="6">
        <v>60000</v>
      </c>
    </row>
    <row r="193" spans="1:2" ht="15.75">
      <c r="A193" s="7" t="s">
        <v>14</v>
      </c>
      <c r="B193" s="6">
        <v>35000</v>
      </c>
    </row>
    <row r="194" spans="1:2" ht="15.75">
      <c r="A194" s="7" t="s">
        <v>13</v>
      </c>
      <c r="B194" s="6">
        <v>800000</v>
      </c>
    </row>
    <row r="195" spans="1:2" ht="15.75">
      <c r="A195" s="7" t="s">
        <v>12</v>
      </c>
      <c r="B195" s="6">
        <v>100000</v>
      </c>
    </row>
    <row r="196" spans="1:2" ht="15.75">
      <c r="A196" s="7" t="s">
        <v>11</v>
      </c>
      <c r="B196" s="6">
        <v>30000</v>
      </c>
    </row>
    <row r="197" spans="1:2" ht="15.75">
      <c r="A197" s="7" t="s">
        <v>10</v>
      </c>
      <c r="B197" s="6">
        <v>220000</v>
      </c>
    </row>
    <row r="198" spans="1:2" ht="15.75">
      <c r="A198" s="7" t="s">
        <v>9</v>
      </c>
      <c r="B198" s="6">
        <v>10000</v>
      </c>
    </row>
    <row r="199" spans="1:2" ht="15.75">
      <c r="A199" s="7" t="s">
        <v>8</v>
      </c>
      <c r="B199" s="6">
        <v>5000</v>
      </c>
    </row>
    <row r="200" spans="1:2" ht="15.75">
      <c r="A200" s="7" t="s">
        <v>7</v>
      </c>
      <c r="B200" s="6">
        <v>150000</v>
      </c>
    </row>
    <row r="201" spans="1:2" ht="15.75">
      <c r="A201" s="7" t="s">
        <v>6</v>
      </c>
      <c r="B201" s="6">
        <v>40500</v>
      </c>
    </row>
    <row r="202" spans="1:2" ht="15.75">
      <c r="A202" s="7" t="s">
        <v>5</v>
      </c>
      <c r="B202" s="6">
        <v>398250</v>
      </c>
    </row>
    <row r="203" spans="1:2" ht="15.75">
      <c r="A203" s="5" t="s">
        <v>4</v>
      </c>
      <c r="B203" s="4">
        <f>SUM(B188:B202)</f>
        <v>2083750</v>
      </c>
    </row>
    <row r="204" spans="1:2" ht="15.75">
      <c r="A204" s="12"/>
      <c r="B204" s="11"/>
    </row>
    <row r="205" spans="1:2" ht="15.75">
      <c r="A205" s="10"/>
      <c r="B205" s="10"/>
    </row>
    <row r="206" spans="1:2" ht="15.75">
      <c r="A206" s="9" t="s">
        <v>3</v>
      </c>
      <c r="B206" s="9"/>
    </row>
    <row r="207" spans="1:2" ht="15.75">
      <c r="A207" s="8"/>
      <c r="B207" s="7"/>
    </row>
    <row r="208" spans="1:2" ht="15.75">
      <c r="A208" s="7" t="s">
        <v>2</v>
      </c>
      <c r="B208" s="6">
        <v>288000</v>
      </c>
    </row>
    <row r="209" spans="1:2" ht="15.75">
      <c r="A209" s="5" t="s">
        <v>1</v>
      </c>
      <c r="B209" s="4">
        <f>SUM(B208:B208)</f>
        <v>288000</v>
      </c>
    </row>
    <row r="210" spans="1:2" ht="15.75">
      <c r="A210" s="3"/>
      <c r="B210" s="3"/>
    </row>
    <row r="211" spans="1:2" ht="18.75">
      <c r="A211" s="2" t="s">
        <v>0</v>
      </c>
      <c r="B211" s="1">
        <f>SUM(B11,B29,B36,B54,B64,B82,B89,B101,B108,B115,B129,B134,B141,B156,B163,B170,B183,B203,B209,B132)</f>
        <v>120360117</v>
      </c>
    </row>
  </sheetData>
  <sheetProtection selectLockedCells="1" selectUnlockedCells="1"/>
  <mergeCells count="6">
    <mergeCell ref="A173:B173"/>
    <mergeCell ref="A206:B206"/>
    <mergeCell ref="A2:B2"/>
    <mergeCell ref="A1:B1"/>
    <mergeCell ref="A3:B3"/>
    <mergeCell ref="A92:B92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portrait" r:id="rId1"/>
  <headerFooter alignWithMargins="0">
    <oddHeader>&amp;C&amp;P&amp;R2.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 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2021-02-16T09:20:20Z</dcterms:created>
  <dcterms:modified xsi:type="dcterms:W3CDTF">2021-02-16T09:21:09Z</dcterms:modified>
</cp:coreProperties>
</file>