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4. költségvetési rendelet mód\"/>
    </mc:Choice>
  </mc:AlternateContent>
  <bookViews>
    <workbookView xWindow="0" yWindow="0" windowWidth="20490" windowHeight="7755"/>
  </bookViews>
  <sheets>
    <sheet name="7.m.Napsugár Óvoda bev.és kia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I37" i="1"/>
  <c r="I30" i="1" s="1"/>
  <c r="I36" i="1"/>
  <c r="I40" i="1" s="1"/>
  <c r="D35" i="1"/>
  <c r="C35" i="1"/>
  <c r="B35" i="1"/>
  <c r="H30" i="1"/>
  <c r="G30" i="1"/>
  <c r="D30" i="1"/>
  <c r="C30" i="1"/>
  <c r="B30" i="1"/>
  <c r="I28" i="1"/>
  <c r="I42" i="1" s="1"/>
  <c r="D28" i="1"/>
  <c r="D42" i="1" s="1"/>
  <c r="I23" i="1"/>
  <c r="H23" i="1"/>
  <c r="H28" i="1" s="1"/>
  <c r="H42" i="1" s="1"/>
  <c r="G23" i="1"/>
  <c r="G28" i="1" s="1"/>
  <c r="G42" i="1" s="1"/>
  <c r="D23" i="1"/>
  <c r="C23" i="1"/>
  <c r="B23" i="1"/>
  <c r="D11" i="1"/>
  <c r="C11" i="1"/>
  <c r="C28" i="1" s="1"/>
  <c r="C42" i="1" s="1"/>
  <c r="B11" i="1"/>
  <c r="B7" i="1"/>
  <c r="B28" i="1" s="1"/>
  <c r="B42" i="1" s="1"/>
</calcChain>
</file>

<file path=xl/sharedStrings.xml><?xml version="1.0" encoding="utf-8"?>
<sst xmlns="http://schemas.openxmlformats.org/spreadsheetml/2006/main" count="64" uniqueCount="57">
  <si>
    <t>Öskü Község Önkormányzat Napsugár Óvoda bevételei és kiadásai</t>
  </si>
  <si>
    <t>adatok forintban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</si>
  <si>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</si>
  <si>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</si>
  <si>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</si>
  <si>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</si>
  <si>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</si>
  <si>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</si>
  <si>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</si>
  <si>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</si>
  <si>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</si>
  <si>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</si>
  <si>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</si>
  <si>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</si>
  <si>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</si>
  <si>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</si>
  <si>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</si>
  <si>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</si>
  <si>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</si>
  <si>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</si>
  <si>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</si>
  <si>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</si>
  <si>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</si>
  <si>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</si>
  <si>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</si>
  <si>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biztosító által fizetett kártérítés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</si>
  <si>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</si>
  <si>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</si>
  <si>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</si>
  <si>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</si>
  <si>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</si>
  <si>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</si>
  <si>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</si>
  <si>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</si>
  <si>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</si>
  <si>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</si>
  <si>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</si>
  <si>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</si>
  <si>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</si>
  <si>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</si>
  <si>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</si>
  <si>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</si>
  <si>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</si>
  <si>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</si>
  <si>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</si>
  <si>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</si>
  <si>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</si>
  <si>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</si>
  <si>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</si>
  <si>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</si>
  <si>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</si>
  <si>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</si>
  <si>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</si>
  <si>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</si>
  <si>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</si>
  <si>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</si>
  <si>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7. sz. melléklet az  5/2018.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</si>
</sst>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3" fontId="7" fillId="0" borderId="16" xfId="0" applyNumberFormat="1" applyFont="1" applyBorder="1" applyAlignment="1">
      <alignment wrapText="1"/>
    </xf>
    <xf numFmtId="3" fontId="7" fillId="0" borderId="17" xfId="0" applyNumberFormat="1" applyFont="1" applyBorder="1" applyAlignment="1">
      <alignment wrapText="1"/>
    </xf>
    <xf numFmtId="0" fontId="5" fillId="0" borderId="18" xfId="0" applyFont="1" applyBorder="1" applyAlignment="1">
      <alignment horizontal="left" wrapText="1"/>
    </xf>
    <xf numFmtId="3" fontId="7" fillId="0" borderId="19" xfId="0" applyNumberFormat="1" applyFont="1" applyBorder="1" applyAlignment="1">
      <alignment wrapText="1"/>
    </xf>
    <xf numFmtId="3" fontId="7" fillId="0" borderId="3" xfId="0" applyNumberFormat="1" applyFont="1" applyBorder="1" applyAlignment="1">
      <alignment wrapText="1"/>
    </xf>
    <xf numFmtId="3" fontId="7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5" fillId="0" borderId="25" xfId="0" applyFont="1" applyBorder="1" applyAlignment="1">
      <alignment horizontal="left" wrapText="1"/>
    </xf>
    <xf numFmtId="3" fontId="7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7" fillId="0" borderId="21" xfId="0" applyFont="1" applyFill="1" applyBorder="1" applyAlignment="1">
      <alignment wrapText="1"/>
    </xf>
    <xf numFmtId="3" fontId="7" fillId="0" borderId="22" xfId="0" applyNumberFormat="1" applyFont="1" applyBorder="1" applyAlignment="1">
      <alignment wrapText="1"/>
    </xf>
    <xf numFmtId="3" fontId="7" fillId="0" borderId="24" xfId="0" applyNumberFormat="1" applyFont="1" applyBorder="1" applyAlignment="1">
      <alignment wrapText="1"/>
    </xf>
    <xf numFmtId="0" fontId="5" fillId="0" borderId="25" xfId="0" applyFont="1" applyFill="1" applyBorder="1" applyAlignment="1">
      <alignment horizontal="left" wrapText="1"/>
    </xf>
    <xf numFmtId="0" fontId="7" fillId="0" borderId="21" xfId="0" applyFont="1" applyBorder="1" applyAlignment="1"/>
    <xf numFmtId="3" fontId="7" fillId="0" borderId="25" xfId="0" applyNumberFormat="1" applyFont="1" applyFill="1" applyBorder="1" applyAlignment="1"/>
    <xf numFmtId="3" fontId="7" fillId="0" borderId="23" xfId="0" applyNumberFormat="1" applyFont="1" applyFill="1" applyBorder="1" applyAlignment="1">
      <alignment wrapText="1"/>
    </xf>
    <xf numFmtId="3" fontId="7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7" fillId="0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8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8" fillId="0" borderId="21" xfId="0" applyFont="1" applyFill="1" applyBorder="1" applyAlignment="1"/>
    <xf numFmtId="0" fontId="6" fillId="0" borderId="21" xfId="0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7" fillId="0" borderId="24" xfId="0" applyNumberFormat="1" applyFont="1" applyFill="1" applyBorder="1" applyAlignment="1">
      <alignment wrapText="1"/>
    </xf>
    <xf numFmtId="3" fontId="8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7" xfId="0" quotePrefix="1" applyFont="1" applyFill="1" applyBorder="1" applyAlignment="1">
      <alignment wrapText="1"/>
    </xf>
    <xf numFmtId="3" fontId="2" fillId="0" borderId="28" xfId="0" applyNumberFormat="1" applyFont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29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1" xfId="0" applyNumberFormat="1" applyFont="1" applyFill="1" applyBorder="1" applyAlignment="1">
      <alignment wrapText="1"/>
    </xf>
    <xf numFmtId="0" fontId="6" fillId="2" borderId="32" xfId="0" applyFont="1" applyFill="1" applyBorder="1" applyAlignment="1">
      <alignment wrapText="1"/>
    </xf>
    <xf numFmtId="3" fontId="6" fillId="2" borderId="33" xfId="0" applyNumberFormat="1" applyFont="1" applyFill="1" applyBorder="1" applyAlignment="1">
      <alignment wrapText="1"/>
    </xf>
    <xf numFmtId="3" fontId="6" fillId="2" borderId="34" xfId="0" applyNumberFormat="1" applyFont="1" applyFill="1" applyBorder="1" applyAlignment="1">
      <alignment wrapText="1"/>
    </xf>
    <xf numFmtId="3" fontId="6" fillId="2" borderId="35" xfId="0" quotePrefix="1" applyNumberFormat="1" applyFont="1" applyFill="1" applyBorder="1" applyAlignment="1">
      <alignment wrapText="1"/>
    </xf>
    <xf numFmtId="3" fontId="6" fillId="2" borderId="35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2" fillId="0" borderId="25" xfId="0" applyFont="1" applyBorder="1" applyAlignment="1"/>
    <xf numFmtId="0" fontId="7" fillId="0" borderId="21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6" fillId="2" borderId="36" xfId="0" applyFont="1" applyFill="1" applyBorder="1" applyAlignment="1">
      <alignment wrapText="1"/>
    </xf>
    <xf numFmtId="3" fontId="6" fillId="2" borderId="37" xfId="0" applyNumberFormat="1" applyFont="1" applyFill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21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3" fontId="6" fillId="2" borderId="10" xfId="0" applyNumberFormat="1" applyFont="1" applyFill="1" applyBorder="1" applyAlignment="1">
      <alignment wrapText="1"/>
    </xf>
    <xf numFmtId="3" fontId="6" fillId="2" borderId="11" xfId="0" applyNumberFormat="1" applyFont="1" applyFill="1" applyBorder="1" applyAlignment="1">
      <alignment wrapText="1"/>
    </xf>
    <xf numFmtId="3" fontId="2" fillId="0" borderId="0" xfId="0" applyNumberFormat="1" applyFont="1" applyAlignment="1">
      <alignment wrapText="1"/>
    </xf>
    <xf numFmtId="0" fontId="6" fillId="3" borderId="0" xfId="0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J2" sqref="J2"/>
    </sheetView>
  </sheetViews>
  <sheetFormatPr defaultColWidth="32.5703125" defaultRowHeight="15" x14ac:dyDescent="0.25"/>
  <cols>
    <col min="1" max="1" width="39.28515625" style="2" customWidth="1"/>
    <col min="2" max="2" width="11.28515625" style="2" bestFit="1" customWidth="1"/>
    <col min="3" max="3" width="12.7109375" style="2" customWidth="1"/>
    <col min="4" max="4" width="17.7109375" style="2" customWidth="1"/>
    <col min="5" max="5" width="3.5703125" style="2" customWidth="1"/>
    <col min="6" max="6" width="35.140625" style="2" customWidth="1"/>
    <col min="7" max="7" width="12.28515625" style="2" customWidth="1"/>
    <col min="8" max="8" width="15.140625" style="2" customWidth="1"/>
    <col min="9" max="9" width="13.42578125" style="2" customWidth="1"/>
    <col min="10" max="10" width="8.42578125" style="2" customWidth="1"/>
    <col min="11" max="16384" width="32.5703125" style="2"/>
  </cols>
  <sheetData>
    <row r="1" spans="1:9" x14ac:dyDescent="0.25">
      <c r="A1" s="1" t="s">
        <v>56</v>
      </c>
      <c r="B1" s="1"/>
      <c r="C1" s="1"/>
      <c r="D1" s="1"/>
      <c r="E1" s="1"/>
      <c r="F1" s="1"/>
      <c r="G1" s="1"/>
      <c r="H1" s="1"/>
      <c r="I1" s="1"/>
    </row>
    <row r="3" spans="1:9" ht="15.7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</row>
    <row r="4" spans="1:9" ht="15.75" thickBot="1" x14ac:dyDescent="0.3">
      <c r="B4" s="4" t="s">
        <v>1</v>
      </c>
      <c r="C4" s="4"/>
      <c r="D4" s="4"/>
      <c r="E4" s="4"/>
      <c r="F4" s="4"/>
      <c r="G4" s="4"/>
      <c r="H4" s="4"/>
      <c r="I4" s="4"/>
    </row>
    <row r="5" spans="1:9" x14ac:dyDescent="0.25">
      <c r="A5" s="5" t="s">
        <v>2</v>
      </c>
      <c r="B5" s="6" t="s">
        <v>3</v>
      </c>
      <c r="C5" s="7" t="s">
        <v>4</v>
      </c>
      <c r="D5" s="8" t="s">
        <v>5</v>
      </c>
      <c r="F5" s="9" t="s">
        <v>6</v>
      </c>
      <c r="G5" s="10" t="s">
        <v>3</v>
      </c>
      <c r="H5" s="11" t="s">
        <v>4</v>
      </c>
      <c r="I5" s="8" t="s">
        <v>5</v>
      </c>
    </row>
    <row r="6" spans="1:9" ht="26.25" customHeight="1" thickBot="1" x14ac:dyDescent="0.3">
      <c r="A6" s="12"/>
      <c r="B6" s="13"/>
      <c r="C6" s="14"/>
      <c r="D6" s="15"/>
      <c r="F6" s="16"/>
      <c r="G6" s="17"/>
      <c r="H6" s="18"/>
      <c r="I6" s="15"/>
    </row>
    <row r="7" spans="1:9" ht="29.25" x14ac:dyDescent="0.25">
      <c r="A7" s="19" t="s">
        <v>7</v>
      </c>
      <c r="B7" s="20">
        <f>SUM(B8:B9)</f>
        <v>0</v>
      </c>
      <c r="C7" s="20">
        <v>0</v>
      </c>
      <c r="D7" s="21">
        <v>0</v>
      </c>
      <c r="F7" s="22" t="s">
        <v>8</v>
      </c>
      <c r="G7" s="23">
        <v>45291158</v>
      </c>
      <c r="H7" s="24">
        <v>45342996</v>
      </c>
      <c r="I7" s="25">
        <v>45571856</v>
      </c>
    </row>
    <row r="8" spans="1:9" x14ac:dyDescent="0.25">
      <c r="A8" s="26" t="s">
        <v>9</v>
      </c>
      <c r="B8" s="27">
        <v>0</v>
      </c>
      <c r="C8" s="28">
        <v>0</v>
      </c>
      <c r="D8" s="29">
        <v>0</v>
      </c>
      <c r="F8" s="30" t="s">
        <v>10</v>
      </c>
      <c r="G8" s="31">
        <v>9577982</v>
      </c>
      <c r="H8" s="31">
        <v>9577982</v>
      </c>
      <c r="I8" s="25">
        <v>10427573</v>
      </c>
    </row>
    <row r="9" spans="1:9" x14ac:dyDescent="0.25">
      <c r="A9" s="32" t="s">
        <v>11</v>
      </c>
      <c r="B9" s="27">
        <v>0</v>
      </c>
      <c r="C9" s="28">
        <v>0</v>
      </c>
      <c r="D9" s="29">
        <v>0</v>
      </c>
      <c r="F9" s="30" t="s">
        <v>12</v>
      </c>
      <c r="G9" s="31">
        <v>21503366</v>
      </c>
      <c r="H9" s="31">
        <v>21610000</v>
      </c>
      <c r="I9" s="25">
        <v>27726364</v>
      </c>
    </row>
    <row r="10" spans="1:9" x14ac:dyDescent="0.25">
      <c r="A10" s="33" t="s">
        <v>13</v>
      </c>
      <c r="B10" s="34">
        <v>0</v>
      </c>
      <c r="C10" s="31">
        <v>0</v>
      </c>
      <c r="D10" s="35">
        <v>0</v>
      </c>
      <c r="F10" s="36" t="s">
        <v>14</v>
      </c>
      <c r="G10" s="31">
        <v>0</v>
      </c>
      <c r="H10" s="31">
        <v>0</v>
      </c>
      <c r="I10" s="25">
        <v>0</v>
      </c>
    </row>
    <row r="11" spans="1:9" x14ac:dyDescent="0.25">
      <c r="A11" s="37" t="s">
        <v>2</v>
      </c>
      <c r="B11" s="34">
        <f>SUM(B12:B20)</f>
        <v>11513180</v>
      </c>
      <c r="C11" s="34">
        <f>SUM(C12:C20)</f>
        <v>11513180</v>
      </c>
      <c r="D11" s="35">
        <f>SUM(D12:D20)</f>
        <v>12539973</v>
      </c>
      <c r="F11" s="38" t="s">
        <v>15</v>
      </c>
      <c r="G11" s="39">
        <v>0</v>
      </c>
      <c r="H11" s="39">
        <v>0</v>
      </c>
      <c r="I11" s="40">
        <v>0</v>
      </c>
    </row>
    <row r="12" spans="1:9" x14ac:dyDescent="0.25">
      <c r="A12" s="26" t="s">
        <v>16</v>
      </c>
      <c r="B12" s="27">
        <v>0</v>
      </c>
      <c r="C12" s="27">
        <v>0</v>
      </c>
      <c r="D12" s="29">
        <v>0</v>
      </c>
      <c r="F12" s="38" t="s">
        <v>17</v>
      </c>
      <c r="G12" s="39">
        <v>0</v>
      </c>
      <c r="H12" s="39">
        <v>0</v>
      </c>
      <c r="I12" s="40">
        <v>0</v>
      </c>
    </row>
    <row r="13" spans="1:9" x14ac:dyDescent="0.25">
      <c r="A13" s="41" t="s">
        <v>18</v>
      </c>
      <c r="B13" s="27">
        <v>5078094</v>
      </c>
      <c r="C13" s="28">
        <v>5078094</v>
      </c>
      <c r="D13" s="29">
        <v>5336803</v>
      </c>
      <c r="F13" s="42" t="s">
        <v>19</v>
      </c>
      <c r="G13" s="39">
        <v>0</v>
      </c>
      <c r="H13" s="39">
        <v>0</v>
      </c>
      <c r="I13" s="40">
        <v>0</v>
      </c>
    </row>
    <row r="14" spans="1:9" x14ac:dyDescent="0.25">
      <c r="A14" s="41" t="s">
        <v>20</v>
      </c>
      <c r="B14" s="27">
        <v>0</v>
      </c>
      <c r="C14" s="28">
        <v>0</v>
      </c>
      <c r="D14" s="29">
        <v>0</v>
      </c>
      <c r="F14" s="43"/>
      <c r="G14" s="44"/>
      <c r="H14" s="44"/>
      <c r="I14" s="45"/>
    </row>
    <row r="15" spans="1:9" x14ac:dyDescent="0.25">
      <c r="A15" s="41" t="s">
        <v>21</v>
      </c>
      <c r="B15" s="27">
        <v>0</v>
      </c>
      <c r="C15" s="28">
        <v>0</v>
      </c>
      <c r="D15" s="29">
        <v>0</v>
      </c>
      <c r="F15" s="46"/>
      <c r="G15" s="44"/>
      <c r="H15" s="44"/>
      <c r="I15" s="45"/>
    </row>
    <row r="16" spans="1:9" x14ac:dyDescent="0.25">
      <c r="A16" s="41" t="s">
        <v>22</v>
      </c>
      <c r="B16" s="27">
        <v>4000000</v>
      </c>
      <c r="C16" s="28">
        <v>4000000</v>
      </c>
      <c r="D16" s="29">
        <v>4000000</v>
      </c>
      <c r="F16" s="43"/>
      <c r="G16" s="44"/>
      <c r="H16" s="44"/>
      <c r="I16" s="45"/>
    </row>
    <row r="17" spans="1:9" x14ac:dyDescent="0.25">
      <c r="A17" s="41" t="s">
        <v>23</v>
      </c>
      <c r="B17" s="27">
        <v>2433086</v>
      </c>
      <c r="C17" s="28">
        <v>2433086</v>
      </c>
      <c r="D17" s="29">
        <v>2718937</v>
      </c>
      <c r="F17" s="43"/>
      <c r="G17" s="44"/>
      <c r="H17" s="44"/>
      <c r="I17" s="45"/>
    </row>
    <row r="18" spans="1:9" x14ac:dyDescent="0.25">
      <c r="A18" s="47" t="s">
        <v>24</v>
      </c>
      <c r="B18" s="27">
        <v>2000</v>
      </c>
      <c r="C18" s="28">
        <v>2000</v>
      </c>
      <c r="D18" s="29">
        <v>2000</v>
      </c>
      <c r="F18" s="48"/>
      <c r="G18" s="44"/>
      <c r="H18" s="44"/>
      <c r="I18" s="45"/>
    </row>
    <row r="19" spans="1:9" x14ac:dyDescent="0.25">
      <c r="A19" s="47" t="s">
        <v>25</v>
      </c>
      <c r="B19" s="27"/>
      <c r="C19" s="28"/>
      <c r="D19" s="29">
        <v>105029</v>
      </c>
      <c r="F19" s="48"/>
      <c r="G19" s="44"/>
      <c r="H19" s="44"/>
      <c r="I19" s="45"/>
    </row>
    <row r="20" spans="1:9" x14ac:dyDescent="0.25">
      <c r="A20" s="47" t="s">
        <v>26</v>
      </c>
      <c r="B20" s="27">
        <v>0</v>
      </c>
      <c r="C20" s="28">
        <v>0</v>
      </c>
      <c r="D20" s="29">
        <v>377204</v>
      </c>
      <c r="F20" s="48"/>
      <c r="G20" s="44"/>
      <c r="H20" s="44"/>
      <c r="I20" s="45"/>
    </row>
    <row r="21" spans="1:9" x14ac:dyDescent="0.25">
      <c r="A21" s="49" t="s">
        <v>27</v>
      </c>
      <c r="B21" s="27">
        <v>0</v>
      </c>
      <c r="C21" s="28">
        <v>0</v>
      </c>
      <c r="D21" s="29">
        <v>0</v>
      </c>
      <c r="F21" s="48"/>
      <c r="G21" s="44"/>
      <c r="H21" s="44"/>
      <c r="I21" s="45"/>
    </row>
    <row r="22" spans="1:9" x14ac:dyDescent="0.25">
      <c r="A22" s="49" t="s">
        <v>28</v>
      </c>
      <c r="B22" s="27">
        <v>0</v>
      </c>
      <c r="C22" s="28">
        <v>100000</v>
      </c>
      <c r="D22" s="29">
        <v>100000</v>
      </c>
      <c r="F22" s="48"/>
      <c r="G22" s="44"/>
      <c r="H22" s="44"/>
      <c r="I22" s="45"/>
    </row>
    <row r="23" spans="1:9" x14ac:dyDescent="0.25">
      <c r="A23" s="50" t="s">
        <v>29</v>
      </c>
      <c r="B23" s="34">
        <f>SUM(B24:B27)</f>
        <v>66091226</v>
      </c>
      <c r="C23" s="34">
        <f>SUM(C24:C27)</f>
        <v>66149698</v>
      </c>
      <c r="D23" s="35">
        <f>SUM(D24:D27)</f>
        <v>72150398</v>
      </c>
      <c r="F23" s="51" t="s">
        <v>30</v>
      </c>
      <c r="G23" s="39">
        <f>SUM(G24:G27)</f>
        <v>0</v>
      </c>
      <c r="H23" s="39">
        <f t="shared" ref="H23:I23" si="0">SUM(H24:H27)</f>
        <v>0</v>
      </c>
      <c r="I23" s="52">
        <f t="shared" si="0"/>
        <v>0</v>
      </c>
    </row>
    <row r="24" spans="1:9" ht="30" x14ac:dyDescent="0.25">
      <c r="A24" s="41" t="s">
        <v>31</v>
      </c>
      <c r="B24" s="27">
        <v>0</v>
      </c>
      <c r="C24" s="28">
        <v>0</v>
      </c>
      <c r="D24" s="29">
        <v>0</v>
      </c>
      <c r="F24" s="53" t="s">
        <v>32</v>
      </c>
      <c r="G24" s="44">
        <v>0</v>
      </c>
      <c r="H24" s="44">
        <v>0</v>
      </c>
      <c r="I24" s="45">
        <v>0</v>
      </c>
    </row>
    <row r="25" spans="1:9" x14ac:dyDescent="0.25">
      <c r="A25" s="41" t="s">
        <v>33</v>
      </c>
      <c r="B25" s="27">
        <v>0</v>
      </c>
      <c r="C25" s="28">
        <v>0</v>
      </c>
      <c r="D25" s="29">
        <v>0</v>
      </c>
      <c r="F25" s="54" t="s">
        <v>34</v>
      </c>
      <c r="G25" s="44"/>
      <c r="H25" s="44"/>
      <c r="I25" s="45"/>
    </row>
    <row r="26" spans="1:9" x14ac:dyDescent="0.25">
      <c r="A26" s="41" t="s">
        <v>35</v>
      </c>
      <c r="B26" s="27">
        <v>1150000</v>
      </c>
      <c r="C26" s="28">
        <v>1208472</v>
      </c>
      <c r="D26" s="29">
        <v>1208472</v>
      </c>
      <c r="F26" s="54" t="s">
        <v>36</v>
      </c>
      <c r="G26" s="44">
        <v>0</v>
      </c>
      <c r="H26" s="44">
        <v>0</v>
      </c>
      <c r="I26" s="45">
        <v>0</v>
      </c>
    </row>
    <row r="27" spans="1:9" ht="15.75" thickBot="1" x14ac:dyDescent="0.3">
      <c r="A27" s="55" t="s">
        <v>37</v>
      </c>
      <c r="B27" s="56">
        <v>64941226</v>
      </c>
      <c r="C27" s="57">
        <v>64941226</v>
      </c>
      <c r="D27" s="58">
        <v>70941926</v>
      </c>
      <c r="F27" s="54" t="s">
        <v>37</v>
      </c>
      <c r="G27" s="59">
        <v>0</v>
      </c>
      <c r="H27" s="60">
        <v>0</v>
      </c>
      <c r="I27" s="61">
        <v>0</v>
      </c>
    </row>
    <row r="28" spans="1:9" ht="15.75" thickBot="1" x14ac:dyDescent="0.3">
      <c r="A28" s="62" t="s">
        <v>38</v>
      </c>
      <c r="B28" s="63">
        <f>B7+B10+B11+B21+B22+B23</f>
        <v>77604406</v>
      </c>
      <c r="C28" s="63">
        <f>C7+C10+C11+C21+C22+C23</f>
        <v>77762878</v>
      </c>
      <c r="D28" s="64">
        <f>D7+D10+D11+D21+D22+D23</f>
        <v>84790371</v>
      </c>
      <c r="F28" s="65" t="s">
        <v>39</v>
      </c>
      <c r="G28" s="66">
        <f>G23+G13+G12+G11+G10+G9+G8+G7</f>
        <v>76372506</v>
      </c>
      <c r="H28" s="66">
        <f t="shared" ref="H28:I28" si="1">H23+H13+H12+H11+H10+H9+H8+H7</f>
        <v>76530978</v>
      </c>
      <c r="I28" s="66">
        <f t="shared" si="1"/>
        <v>83725793</v>
      </c>
    </row>
    <row r="29" spans="1:9" ht="15.75" thickBot="1" x14ac:dyDescent="0.3">
      <c r="F29" s="67"/>
      <c r="G29" s="67"/>
    </row>
    <row r="30" spans="1:9" x14ac:dyDescent="0.25">
      <c r="A30" s="68" t="s">
        <v>40</v>
      </c>
      <c r="B30" s="24">
        <f>SUM(B31:B34)</f>
        <v>0</v>
      </c>
      <c r="C30" s="24">
        <f>SUM(C31:C34)</f>
        <v>0</v>
      </c>
      <c r="D30" s="69">
        <f>SUM(D31:D34)</f>
        <v>0</v>
      </c>
      <c r="F30" s="70" t="s">
        <v>41</v>
      </c>
      <c r="G30" s="24">
        <f>SUM(G31:G38)</f>
        <v>1231900</v>
      </c>
      <c r="H30" s="24">
        <f t="shared" ref="H30:I30" si="2">SUM(H31:H38)</f>
        <v>1231900</v>
      </c>
      <c r="I30" s="69">
        <f t="shared" si="2"/>
        <v>1064578</v>
      </c>
    </row>
    <row r="31" spans="1:9" x14ac:dyDescent="0.25">
      <c r="A31" s="71" t="s">
        <v>42</v>
      </c>
      <c r="B31" s="27">
        <v>0</v>
      </c>
      <c r="C31" s="28">
        <v>0</v>
      </c>
      <c r="D31" s="29">
        <v>0</v>
      </c>
      <c r="F31" s="72" t="s">
        <v>43</v>
      </c>
      <c r="G31" s="31">
        <v>723900</v>
      </c>
      <c r="H31" s="31">
        <v>723900</v>
      </c>
      <c r="I31" s="35">
        <v>556578</v>
      </c>
    </row>
    <row r="32" spans="1:9" ht="30" x14ac:dyDescent="0.25">
      <c r="A32" s="71" t="s">
        <v>40</v>
      </c>
      <c r="B32" s="27">
        <v>0</v>
      </c>
      <c r="C32" s="28">
        <v>0</v>
      </c>
      <c r="D32" s="29">
        <v>0</v>
      </c>
      <c r="F32" s="26" t="s">
        <v>44</v>
      </c>
      <c r="G32" s="28"/>
      <c r="H32" s="28"/>
      <c r="I32" s="29"/>
    </row>
    <row r="33" spans="1:9" x14ac:dyDescent="0.25">
      <c r="A33" s="73" t="s">
        <v>45</v>
      </c>
      <c r="B33" s="27"/>
      <c r="C33" s="28"/>
      <c r="D33" s="29"/>
      <c r="F33" s="74" t="s">
        <v>46</v>
      </c>
      <c r="G33" s="31">
        <v>508000</v>
      </c>
      <c r="H33" s="31">
        <v>508000</v>
      </c>
      <c r="I33" s="35">
        <v>508000</v>
      </c>
    </row>
    <row r="34" spans="1:9" ht="30.75" thickBot="1" x14ac:dyDescent="0.3">
      <c r="A34" s="75" t="s">
        <v>47</v>
      </c>
      <c r="B34" s="76"/>
      <c r="C34" s="77">
        <v>0</v>
      </c>
      <c r="D34" s="78"/>
      <c r="F34" s="41" t="s">
        <v>44</v>
      </c>
      <c r="G34" s="28"/>
      <c r="H34" s="28"/>
      <c r="I34" s="29"/>
    </row>
    <row r="35" spans="1:9" ht="30.75" thickBot="1" x14ac:dyDescent="0.3">
      <c r="A35" s="79" t="s">
        <v>48</v>
      </c>
      <c r="B35" s="80">
        <f t="shared" ref="B35:C35" si="3">SUM(B31:B34)</f>
        <v>0</v>
      </c>
      <c r="C35" s="80">
        <f t="shared" si="3"/>
        <v>0</v>
      </c>
      <c r="D35" s="80">
        <f>SUM(D31:D34)</f>
        <v>0</v>
      </c>
      <c r="F35" s="41" t="s">
        <v>49</v>
      </c>
      <c r="G35" s="28"/>
      <c r="H35" s="28"/>
      <c r="I35" s="29">
        <v>0</v>
      </c>
    </row>
    <row r="36" spans="1:9" ht="30" x14ac:dyDescent="0.25">
      <c r="A36" s="81"/>
      <c r="B36" s="82"/>
      <c r="C36" s="82"/>
      <c r="D36" s="82"/>
      <c r="F36" s="41" t="s">
        <v>50</v>
      </c>
      <c r="G36" s="28">
        <v>0</v>
      </c>
      <c r="H36" s="28">
        <v>0</v>
      </c>
      <c r="I36" s="29">
        <f>SUM(G36:H36)</f>
        <v>0</v>
      </c>
    </row>
    <row r="37" spans="1:9" x14ac:dyDescent="0.25">
      <c r="A37" s="81"/>
      <c r="B37" s="82"/>
      <c r="C37" s="82"/>
      <c r="D37" s="82"/>
      <c r="F37" s="41" t="s">
        <v>51</v>
      </c>
      <c r="G37" s="28">
        <v>0</v>
      </c>
      <c r="H37" s="28">
        <v>0</v>
      </c>
      <c r="I37" s="29">
        <f>SUM(G37:H37)</f>
        <v>0</v>
      </c>
    </row>
    <row r="38" spans="1:9" x14ac:dyDescent="0.25">
      <c r="A38" s="83"/>
      <c r="B38" s="82"/>
      <c r="C38" s="82"/>
      <c r="D38" s="82"/>
      <c r="F38" s="84" t="s">
        <v>52</v>
      </c>
      <c r="G38" s="28">
        <v>0</v>
      </c>
      <c r="H38" s="28">
        <v>0</v>
      </c>
      <c r="I38" s="29">
        <v>0</v>
      </c>
    </row>
    <row r="39" spans="1:9" x14ac:dyDescent="0.25">
      <c r="A39" s="83"/>
      <c r="B39" s="82"/>
      <c r="C39" s="82"/>
      <c r="D39" s="82"/>
      <c r="F39" s="41"/>
      <c r="G39" s="28"/>
      <c r="H39" s="28"/>
      <c r="I39" s="29"/>
    </row>
    <row r="40" spans="1:9" ht="15.75" thickBot="1" x14ac:dyDescent="0.3">
      <c r="F40" s="85" t="s">
        <v>53</v>
      </c>
      <c r="G40" s="86">
        <f>G31+G33+G35+G36+G37</f>
        <v>1231900</v>
      </c>
      <c r="H40" s="86">
        <f>H31+H33+H35+H36+H37+H38</f>
        <v>1231900</v>
      </c>
      <c r="I40" s="87">
        <f t="shared" ref="I40" si="4">I31+I33+I35+I36+I37</f>
        <v>1064578</v>
      </c>
    </row>
    <row r="41" spans="1:9" x14ac:dyDescent="0.25">
      <c r="B41" s="88"/>
      <c r="C41" s="88"/>
      <c r="D41" s="88"/>
    </row>
    <row r="42" spans="1:9" x14ac:dyDescent="0.25">
      <c r="A42" s="89" t="s">
        <v>54</v>
      </c>
      <c r="B42" s="90">
        <f>B28+B35</f>
        <v>77604406</v>
      </c>
      <c r="C42" s="90">
        <f>C28+C35</f>
        <v>77762878</v>
      </c>
      <c r="D42" s="90">
        <f>D28+D35</f>
        <v>84790371</v>
      </c>
      <c r="F42" s="91" t="s">
        <v>55</v>
      </c>
      <c r="G42" s="90">
        <f>G28+G40</f>
        <v>77604406</v>
      </c>
      <c r="H42" s="90">
        <f t="shared" ref="H42:I42" si="5">H28+H40</f>
        <v>77762878</v>
      </c>
      <c r="I42" s="90">
        <f t="shared" si="5"/>
        <v>84790371</v>
      </c>
    </row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7.m.Napsugár Óvoda bev.és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2018-05-31T11:55:49Z</cp:lastPrinted>
  <dcterms:created xsi:type="dcterms:W3CDTF">2018-05-31T11:48:11Z</dcterms:created>
  <dcterms:modified xsi:type="dcterms:W3CDTF">2018-05-31T11:55:56Z</dcterms:modified>
</cp:coreProperties>
</file>