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58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<sst xmlns="http://schemas.openxmlformats.org/spreadsheetml/2006/main" count="64" uniqueCount="53">
  <si>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Jásd Község Önkormányzata</t>
  </si>
  <si>
    <t>adatok e Ft-ban</t>
  </si>
  <si>
    <t>Működési bevételek</t>
  </si>
  <si>
    <t>Összesen</t>
  </si>
  <si>
    <t>Működési kiadások</t>
  </si>
  <si>
    <t>Önkormányzatok működési támogatása (állami tám.)</t>
  </si>
  <si>
    <t>Személyi jellegű kiadások</t>
  </si>
  <si>
    <t>Működési célú támogatás értékű bevételek áh. belülről</t>
  </si>
  <si>
    <t>Járulék kiadások és szocho.</t>
  </si>
  <si>
    <t>- elkül. állami pénzalaptól</t>
  </si>
  <si>
    <t>Dologi kiadások</t>
  </si>
  <si>
    <t>- helyi önkormányzatoktól és költségvet. szerveitől</t>
  </si>
  <si>
    <t>Ellátottak pénzbeli juttatásai</t>
  </si>
  <si>
    <t>- társulások és költségvetési szerveiktől</t>
  </si>
  <si>
    <t>Működési célú támogatások áh. belülre</t>
  </si>
  <si>
    <t>- nemzetiségi önk. és költségvet. szerveiktől</t>
  </si>
  <si>
    <t>Működési célú támogatások áh. kívülre</t>
  </si>
  <si>
    <t>- fejezeti kez. elői. EU-s progr. és azok társfin.</t>
  </si>
  <si>
    <t>Egyéb működési kiadások</t>
  </si>
  <si>
    <t>Közhatalmi bevételek</t>
  </si>
  <si>
    <t>Tartalékok</t>
  </si>
  <si>
    <t>Intézményi működési bevételek</t>
  </si>
  <si>
    <t>Működési célú átvett pénzeszközök</t>
  </si>
  <si>
    <t>Finanszírozási bevételek</t>
  </si>
  <si>
    <t>Finanszírozási kiadások</t>
  </si>
  <si>
    <t>- likviditási célú hitel felvétel</t>
  </si>
  <si>
    <t>- likviditási célú hitel törlesztés</t>
  </si>
  <si>
    <t>- értékpapír értékesítés bevételei</t>
  </si>
  <si>
    <t>- forgatási célú értékpapír vásárlás</t>
  </si>
  <si>
    <t>- előző évi maradvány igénybevétele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</si>
  <si>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</si>
  <si>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</si>
  <si>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</si>
  <si>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</si>
  <si>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</si>
  <si>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önkormányzati támogatások</t>
  </si>
  <si>
    <t>Beruházások</t>
  </si>
  <si>
    <t>Felhalmozási célú támogatások államháztartáson b.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</si>
  <si>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</si>
  <si>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</si>
  <si>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</si>
  <si>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</si>
  <si>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Immat. javak, ingatlanok egyé t. eszközök ért. bev.</t>
  </si>
  <si>
    <t>Egyéb felhalmozási célú bevételek</t>
  </si>
  <si>
    <t>Előző évi maradvány igénybevétele</t>
  </si>
  <si>
    <t>Összesen felhalmozási bevételek</t>
  </si>
  <si>
    <t>Összesen:</t>
  </si>
  <si>
    <t>Bevételek összesen:</t>
  </si>
  <si>
    <t>Kiadások összesen:</t>
  </si>
  <si>
    <t>eredeti ei.</t>
  </si>
  <si>
    <t>mód. május</t>
  </si>
  <si>
    <t>módosított ei.</t>
  </si>
  <si>
    <t>4. sz.  mellékelet a  6/2014.(05.28)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</si>
</sst>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5">
    <font>
      <sz val="10"/>
      <name val="Arial CE"/>
      <family val="0"/>
    </font>
    <font>
      <sz val="8"/>
      <name val="Arial CE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5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9" fillId="16" borderId="5" applyNumberFormat="0" applyAlignment="0" applyProtection="0"/>
    <xf numFmtId="0" fontId="2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2" fillId="4" borderId="0" applyNumberFormat="0" applyBorder="0" applyAlignment="0" applyProtection="0"/>
    <xf numFmtId="0" fontId="16" fillId="22" borderId="8" applyNumberFormat="0" applyAlignment="0" applyProtection="0"/>
    <xf numFmtId="0" fontId="21" fillId="0" borderId="0" applyNumberFormat="0" applyFill="0" applyBorder="0" applyAlignment="0" applyProtection="0"/>
    <xf numFmtId="0" fontId="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3" xfId="40" applyFont="1" applyBorder="1" applyAlignment="1">
      <alignment horizontal="center"/>
      <protection/>
    </xf>
    <xf numFmtId="0" fontId="4" fillId="0" borderId="14" xfId="40" applyFont="1" applyBorder="1" applyAlignment="1">
      <alignment horizontal="center"/>
      <protection/>
    </xf>
    <xf numFmtId="0" fontId="4" fillId="0" borderId="15" xfId="40" applyFont="1" applyBorder="1" applyAlignment="1">
      <alignment horizontal="center"/>
      <protection/>
    </xf>
    <xf numFmtId="3" fontId="0" fillId="0" borderId="16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3" fontId="0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0" fillId="0" borderId="14" xfId="0" applyBorder="1" applyAlignment="1">
      <alignment/>
    </xf>
    <xf numFmtId="3" fontId="4" fillId="0" borderId="38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0" fontId="24" fillId="0" borderId="24" xfId="0" applyFont="1" applyBorder="1" applyAlignment="1">
      <alignment/>
    </xf>
    <xf numFmtId="0" fontId="3" fillId="0" borderId="37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1.25390625" style="0" customWidth="1"/>
    <col min="2" max="4" width="13.25390625" style="0" customWidth="1"/>
    <col min="6" max="6" width="47.625" style="0" customWidth="1"/>
    <col min="7" max="8" width="11.875" style="0" customWidth="1"/>
    <col min="9" max="9" width="14.75390625" style="0" customWidth="1"/>
  </cols>
  <sheetData>
    <row r="1" ht="12.75">
      <c r="A1" s="1" t="s">
        <v>52</v>
      </c>
    </row>
    <row r="3" ht="15.75">
      <c r="A3" s="2" t="s">
        <v>0</v>
      </c>
    </row>
    <row r="4" ht="13.5" thickBot="1">
      <c r="B4" t="s">
        <v>1</v>
      </c>
    </row>
    <row r="5" spans="1:9" ht="15.75" thickBot="1">
      <c r="A5" s="67" t="s">
        <v>2</v>
      </c>
      <c r="B5" s="71" t="s">
        <v>3</v>
      </c>
      <c r="C5" s="72"/>
      <c r="D5" s="73"/>
      <c r="F5" s="69" t="s">
        <v>4</v>
      </c>
      <c r="G5" s="71" t="s">
        <v>3</v>
      </c>
      <c r="H5" s="72"/>
      <c r="I5" s="73"/>
    </row>
    <row r="6" spans="1:9" ht="15.75" thickBot="1">
      <c r="A6" s="68"/>
      <c r="B6" s="13" t="s">
        <v>49</v>
      </c>
      <c r="C6" s="14" t="s">
        <v>50</v>
      </c>
      <c r="D6" s="15" t="s">
        <v>51</v>
      </c>
      <c r="F6" s="70"/>
      <c r="G6" s="13" t="s">
        <v>49</v>
      </c>
      <c r="H6" s="14" t="s">
        <v>50</v>
      </c>
      <c r="I6" s="15" t="s">
        <v>51</v>
      </c>
    </row>
    <row r="7" spans="1:9" ht="15">
      <c r="A7" s="37" t="s">
        <v>5</v>
      </c>
      <c r="B7" s="43">
        <v>30955</v>
      </c>
      <c r="C7" s="18"/>
      <c r="D7" s="19">
        <f>SUM(B7:C7)</f>
        <v>30955</v>
      </c>
      <c r="F7" s="53" t="s">
        <v>6</v>
      </c>
      <c r="G7" s="43">
        <v>11220</v>
      </c>
      <c r="H7" s="49"/>
      <c r="I7" s="50">
        <f>SUM(G7:H7)</f>
        <v>11220</v>
      </c>
    </row>
    <row r="8" spans="1:9" ht="15">
      <c r="A8" s="38" t="s">
        <v>7</v>
      </c>
      <c r="B8" s="44"/>
      <c r="C8" s="16"/>
      <c r="D8" s="21">
        <f>SUM(B8:C8)</f>
        <v>0</v>
      </c>
      <c r="F8" s="54" t="s">
        <v>8</v>
      </c>
      <c r="G8" s="44">
        <v>2340</v>
      </c>
      <c r="H8" s="48"/>
      <c r="I8" s="51">
        <f aca="true" t="shared" si="0" ref="I8:I21">SUM(G8:H8)</f>
        <v>2340</v>
      </c>
    </row>
    <row r="9" spans="1:9" ht="15">
      <c r="A9" s="38" t="s">
        <v>9</v>
      </c>
      <c r="B9" s="44"/>
      <c r="C9" s="16"/>
      <c r="D9" s="21">
        <f aca="true" t="shared" si="1" ref="D9:D21">SUM(B9:C9)</f>
        <v>0</v>
      </c>
      <c r="F9" s="54" t="s">
        <v>10</v>
      </c>
      <c r="G9" s="44">
        <v>19044</v>
      </c>
      <c r="H9" s="48"/>
      <c r="I9" s="51">
        <f t="shared" si="0"/>
        <v>19044</v>
      </c>
    </row>
    <row r="10" spans="1:9" ht="15">
      <c r="A10" s="39" t="s">
        <v>11</v>
      </c>
      <c r="B10" s="44"/>
      <c r="C10" s="16"/>
      <c r="D10" s="21">
        <f t="shared" si="1"/>
        <v>0</v>
      </c>
      <c r="F10" s="55" t="s">
        <v>12</v>
      </c>
      <c r="G10" s="44">
        <v>6500</v>
      </c>
      <c r="H10" s="48"/>
      <c r="I10" s="51">
        <f t="shared" si="0"/>
        <v>6500</v>
      </c>
    </row>
    <row r="11" spans="1:9" ht="12.75">
      <c r="A11" s="38" t="s">
        <v>13</v>
      </c>
      <c r="B11" s="44"/>
      <c r="C11" s="16"/>
      <c r="D11" s="21">
        <f t="shared" si="1"/>
        <v>0</v>
      </c>
      <c r="F11" s="56" t="s">
        <v>14</v>
      </c>
      <c r="G11" s="52">
        <v>2225</v>
      </c>
      <c r="H11" s="48"/>
      <c r="I11" s="51">
        <f t="shared" si="0"/>
        <v>2225</v>
      </c>
    </row>
    <row r="12" spans="1:9" ht="12.75">
      <c r="A12" s="39" t="s">
        <v>15</v>
      </c>
      <c r="B12" s="44"/>
      <c r="C12" s="16"/>
      <c r="D12" s="21">
        <f t="shared" si="1"/>
        <v>0</v>
      </c>
      <c r="F12" s="56" t="s">
        <v>16</v>
      </c>
      <c r="G12" s="52">
        <v>330</v>
      </c>
      <c r="H12" s="48"/>
      <c r="I12" s="51">
        <f t="shared" si="0"/>
        <v>330</v>
      </c>
    </row>
    <row r="13" spans="1:9" ht="12.75">
      <c r="A13" s="39" t="s">
        <v>17</v>
      </c>
      <c r="B13" s="44"/>
      <c r="C13" s="16"/>
      <c r="D13" s="21">
        <f t="shared" si="1"/>
        <v>0</v>
      </c>
      <c r="F13" s="56" t="s">
        <v>18</v>
      </c>
      <c r="G13" s="52"/>
      <c r="H13" s="48"/>
      <c r="I13" s="51">
        <f t="shared" si="0"/>
        <v>0</v>
      </c>
    </row>
    <row r="14" spans="1:9" ht="12.75">
      <c r="A14" s="39" t="s">
        <v>19</v>
      </c>
      <c r="B14" s="44">
        <v>7380</v>
      </c>
      <c r="C14" s="16"/>
      <c r="D14" s="21">
        <f t="shared" si="1"/>
        <v>7380</v>
      </c>
      <c r="F14" s="56" t="s">
        <v>20</v>
      </c>
      <c r="G14" s="52"/>
      <c r="H14" s="48">
        <v>167</v>
      </c>
      <c r="I14" s="51">
        <f t="shared" si="0"/>
        <v>167</v>
      </c>
    </row>
    <row r="15" spans="1:9" ht="12.75">
      <c r="A15" s="39" t="s">
        <v>21</v>
      </c>
      <c r="B15" s="44">
        <v>7597</v>
      </c>
      <c r="C15" s="16">
        <v>144</v>
      </c>
      <c r="D15" s="21">
        <f t="shared" si="1"/>
        <v>7741</v>
      </c>
      <c r="F15" s="56"/>
      <c r="G15" s="52"/>
      <c r="H15" s="48"/>
      <c r="I15" s="51">
        <f t="shared" si="0"/>
        <v>0</v>
      </c>
    </row>
    <row r="16" spans="1:9" ht="12.75">
      <c r="A16" s="39" t="s">
        <v>22</v>
      </c>
      <c r="B16" s="44">
        <v>6700</v>
      </c>
      <c r="C16" s="16"/>
      <c r="D16" s="21">
        <f t="shared" si="1"/>
        <v>6700</v>
      </c>
      <c r="F16" s="56"/>
      <c r="G16" s="52"/>
      <c r="H16" s="48"/>
      <c r="I16" s="51">
        <f t="shared" si="0"/>
        <v>0</v>
      </c>
    </row>
    <row r="17" spans="1:9" ht="15">
      <c r="A17" s="40" t="s">
        <v>23</v>
      </c>
      <c r="B17" s="45">
        <f>SUM(B18:B21)</f>
        <v>6100</v>
      </c>
      <c r="C17" s="17">
        <v>23</v>
      </c>
      <c r="D17" s="21">
        <f t="shared" si="1"/>
        <v>6123</v>
      </c>
      <c r="F17" s="57" t="s">
        <v>24</v>
      </c>
      <c r="G17" s="59">
        <v>17383</v>
      </c>
      <c r="H17" s="48"/>
      <c r="I17" s="51">
        <f t="shared" si="0"/>
        <v>17383</v>
      </c>
    </row>
    <row r="18" spans="1:9" ht="12.75">
      <c r="A18" s="39" t="s">
        <v>25</v>
      </c>
      <c r="B18" s="44"/>
      <c r="C18" s="16"/>
      <c r="D18" s="21">
        <f t="shared" si="1"/>
        <v>0</v>
      </c>
      <c r="F18" s="56" t="s">
        <v>26</v>
      </c>
      <c r="G18" s="52"/>
      <c r="H18" s="48"/>
      <c r="I18" s="51">
        <f t="shared" si="0"/>
        <v>0</v>
      </c>
    </row>
    <row r="19" spans="1:9" ht="12.75">
      <c r="A19" s="39" t="s">
        <v>27</v>
      </c>
      <c r="B19" s="44"/>
      <c r="C19" s="16"/>
      <c r="D19" s="21">
        <f t="shared" si="1"/>
        <v>0</v>
      </c>
      <c r="F19" s="56" t="s">
        <v>28</v>
      </c>
      <c r="G19" s="52"/>
      <c r="H19" s="48"/>
      <c r="I19" s="51">
        <f t="shared" si="0"/>
        <v>0</v>
      </c>
    </row>
    <row r="20" spans="1:9" ht="12.75">
      <c r="A20" s="39" t="s">
        <v>29</v>
      </c>
      <c r="B20" s="44">
        <v>6100</v>
      </c>
      <c r="C20" s="16">
        <v>23</v>
      </c>
      <c r="D20" s="21">
        <f t="shared" si="1"/>
        <v>6123</v>
      </c>
      <c r="F20" s="56" t="s">
        <v>30</v>
      </c>
      <c r="G20" s="52">
        <v>17383</v>
      </c>
      <c r="H20" s="48"/>
      <c r="I20" s="51">
        <f t="shared" si="0"/>
        <v>17383</v>
      </c>
    </row>
    <row r="21" spans="1:9" ht="13.5" thickBot="1">
      <c r="A21" s="41" t="s">
        <v>30</v>
      </c>
      <c r="B21" s="46"/>
      <c r="C21" s="26"/>
      <c r="D21" s="27">
        <f t="shared" si="1"/>
        <v>0</v>
      </c>
      <c r="F21" s="58"/>
      <c r="G21" s="64"/>
      <c r="H21" s="62"/>
      <c r="I21" s="65">
        <f t="shared" si="0"/>
        <v>0</v>
      </c>
    </row>
    <row r="22" spans="1:9" ht="15.75" thickBot="1">
      <c r="A22" s="42" t="s">
        <v>31</v>
      </c>
      <c r="B22" s="47">
        <f>B7+B8+B14+B15+B16+B17</f>
        <v>58732</v>
      </c>
      <c r="C22" s="28">
        <f>SUM(C7:C17)</f>
        <v>167</v>
      </c>
      <c r="D22" s="29">
        <f>SUM(B22:C22)</f>
        <v>58899</v>
      </c>
      <c r="F22" s="63" t="s">
        <v>32</v>
      </c>
      <c r="G22" s="47">
        <f>G7+G8+G9+G10+G11+G12+G13+G14+G17</f>
        <v>59042</v>
      </c>
      <c r="H22" s="28">
        <f>H7+H8+H9+H10+H11+H12+H13+H14+H17</f>
        <v>167</v>
      </c>
      <c r="I22" s="29">
        <f>I7+I8+I9+I10+I11+I12+I13+I14+I17</f>
        <v>59209</v>
      </c>
    </row>
    <row r="23" spans="1:7" ht="13.5" thickBot="1">
      <c r="A23" s="3"/>
      <c r="B23" s="3"/>
      <c r="C23" s="3"/>
      <c r="D23" s="3"/>
      <c r="F23" s="4"/>
      <c r="G23" s="4"/>
    </row>
    <row r="24" spans="1:9" ht="15">
      <c r="A24" s="33" t="s">
        <v>33</v>
      </c>
      <c r="B24" s="34"/>
      <c r="C24" s="34"/>
      <c r="D24" s="35"/>
      <c r="F24" s="5" t="s">
        <v>34</v>
      </c>
      <c r="G24" s="43"/>
      <c r="H24" s="49"/>
      <c r="I24" s="19"/>
    </row>
    <row r="25" spans="1:9" ht="15">
      <c r="A25" s="36" t="s">
        <v>35</v>
      </c>
      <c r="B25" s="16">
        <v>12065</v>
      </c>
      <c r="C25" s="16"/>
      <c r="D25" s="21">
        <v>12065</v>
      </c>
      <c r="F25" s="6" t="s">
        <v>36</v>
      </c>
      <c r="G25" s="44">
        <v>500</v>
      </c>
      <c r="H25" s="48"/>
      <c r="I25" s="21">
        <v>500</v>
      </c>
    </row>
    <row r="26" spans="1:9" ht="15">
      <c r="A26" s="36" t="s">
        <v>37</v>
      </c>
      <c r="B26" s="16"/>
      <c r="C26" s="16"/>
      <c r="D26" s="21"/>
      <c r="F26" s="6" t="s">
        <v>38</v>
      </c>
      <c r="G26" s="44"/>
      <c r="H26" s="48"/>
      <c r="I26" s="21"/>
    </row>
    <row r="27" spans="1:9" ht="12.75">
      <c r="A27" s="20" t="s">
        <v>9</v>
      </c>
      <c r="B27" s="16"/>
      <c r="C27" s="16"/>
      <c r="D27" s="21"/>
      <c r="F27" s="7" t="s">
        <v>39</v>
      </c>
      <c r="G27" s="44">
        <v>13400</v>
      </c>
      <c r="H27" s="48"/>
      <c r="I27" s="21">
        <v>13400</v>
      </c>
    </row>
    <row r="28" spans="1:9" ht="12.75">
      <c r="A28" s="22" t="s">
        <v>11</v>
      </c>
      <c r="B28" s="16"/>
      <c r="C28" s="16"/>
      <c r="D28" s="21"/>
      <c r="F28" s="7" t="s">
        <v>38</v>
      </c>
      <c r="G28" s="44"/>
      <c r="H28" s="48"/>
      <c r="I28" s="21"/>
    </row>
    <row r="29" spans="1:9" ht="12.75">
      <c r="A29" s="20" t="s">
        <v>13</v>
      </c>
      <c r="B29" s="16"/>
      <c r="C29" s="16"/>
      <c r="D29" s="21"/>
      <c r="F29" s="7" t="s">
        <v>40</v>
      </c>
      <c r="G29" s="44">
        <v>680</v>
      </c>
      <c r="H29" s="48"/>
      <c r="I29" s="21">
        <v>680</v>
      </c>
    </row>
    <row r="30" spans="1:9" ht="12.75">
      <c r="A30" s="22" t="s">
        <v>15</v>
      </c>
      <c r="B30" s="16"/>
      <c r="C30" s="16"/>
      <c r="D30" s="21"/>
      <c r="F30" s="7" t="s">
        <v>41</v>
      </c>
      <c r="G30" s="44"/>
      <c r="H30" s="48"/>
      <c r="I30" s="21"/>
    </row>
    <row r="31" spans="1:9" ht="12.75">
      <c r="A31" s="22" t="s">
        <v>17</v>
      </c>
      <c r="B31" s="16"/>
      <c r="C31" s="16"/>
      <c r="D31" s="21"/>
      <c r="F31" s="60"/>
      <c r="G31" s="44"/>
      <c r="H31" s="48"/>
      <c r="I31" s="21"/>
    </row>
    <row r="32" spans="1:9" ht="15">
      <c r="A32" s="36" t="s">
        <v>42</v>
      </c>
      <c r="B32" s="16"/>
      <c r="C32" s="16"/>
      <c r="D32" s="21"/>
      <c r="F32" s="7"/>
      <c r="G32" s="44"/>
      <c r="H32" s="48"/>
      <c r="I32" s="21"/>
    </row>
    <row r="33" spans="1:9" ht="15">
      <c r="A33" s="36" t="s">
        <v>43</v>
      </c>
      <c r="B33" s="16">
        <v>1525</v>
      </c>
      <c r="C33" s="16"/>
      <c r="D33" s="21">
        <v>1525</v>
      </c>
      <c r="F33" s="7"/>
      <c r="G33" s="44"/>
      <c r="H33" s="48"/>
      <c r="I33" s="21"/>
    </row>
    <row r="34" spans="1:9" ht="13.5" thickBot="1">
      <c r="A34" s="23" t="s">
        <v>44</v>
      </c>
      <c r="B34" s="24">
        <v>1300</v>
      </c>
      <c r="C34" s="24"/>
      <c r="D34" s="25">
        <v>1300</v>
      </c>
      <c r="F34" s="8"/>
      <c r="G34" s="46"/>
      <c r="H34" s="62"/>
      <c r="I34" s="27"/>
    </row>
    <row r="35" spans="1:9" ht="15.75" thickBot="1">
      <c r="A35" s="30" t="s">
        <v>45</v>
      </c>
      <c r="B35" s="31">
        <f>B25+B26+B32+B33+B34</f>
        <v>14890</v>
      </c>
      <c r="C35" s="31">
        <v>0</v>
      </c>
      <c r="D35" s="32">
        <f>D25+D26+D32+D33+D34</f>
        <v>14890</v>
      </c>
      <c r="F35" s="61" t="s">
        <v>46</v>
      </c>
      <c r="G35" s="47">
        <f>G25+G27+G29+G30</f>
        <v>14580</v>
      </c>
      <c r="H35" s="66">
        <v>0</v>
      </c>
      <c r="I35" s="29">
        <f>I25+I27+I29+I30</f>
        <v>14580</v>
      </c>
    </row>
    <row r="36" spans="1:4" ht="12.75">
      <c r="A36" s="3"/>
      <c r="B36" s="9"/>
      <c r="C36" s="9"/>
      <c r="D36" s="9"/>
    </row>
    <row r="37" spans="1:9" ht="15">
      <c r="A37" s="10" t="s">
        <v>47</v>
      </c>
      <c r="B37" s="11">
        <f>B22+B35</f>
        <v>73622</v>
      </c>
      <c r="C37" s="11">
        <v>167</v>
      </c>
      <c r="D37" s="11">
        <f>D22+D35</f>
        <v>73789</v>
      </c>
      <c r="F37" s="12" t="s">
        <v>48</v>
      </c>
      <c r="G37" s="11">
        <f>G22+G35</f>
        <v>73622</v>
      </c>
      <c r="H37" s="11">
        <v>167</v>
      </c>
      <c r="I37" s="11">
        <f>I22+I35</f>
        <v>73789</v>
      </c>
    </row>
  </sheetData>
  <sheetProtection/>
  <mergeCells count="4">
    <mergeCell ref="A5:A6"/>
    <mergeCell ref="F5:F6"/>
    <mergeCell ref="B5:D5"/>
    <mergeCell ref="G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2014-05-26T08:29:17Z</dcterms:modified>
  <cp:category/>
  <cp:version/>
  <cp:contentType/>
  <cp:contentStatus/>
</cp:coreProperties>
</file>