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<sst xmlns="http://schemas.openxmlformats.org/spreadsheetml/2006/main" count="113" uniqueCount="99">
  <si>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</si>
  <si>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</si>
  <si>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</si>
  <si>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</si>
  <si>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</si>
  <si>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</si>
  <si>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</si>
  <si>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</si>
  <si>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</si>
  <si>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</si>
  <si>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</si>
  <si>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</si>
  <si>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</si>
  <si>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</si>
  <si>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</si>
  <si>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</si>
  <si>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</si>
  <si>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</si>
  <si>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</si>
  <si>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</si>
  <si>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</si>
  <si>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</si>
  <si>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</si>
  <si>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</si>
  <si>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</si>
  <si>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</si>
  <si>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</si>
  <si>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</si>
  <si>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</si>
  <si>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</si>
  <si>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</si>
  <si>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</si>
  <si>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</si>
  <si>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</si>
  <si>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</si>
  <si>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</si>
  <si>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</si>
  <si>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</si>
  <si>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</si>
  <si>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</si>
  <si>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</si>
  <si>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</si>
  <si>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</si>
  <si>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</si>
  <si>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</si>
  <si>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</si>
  <si>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</si>
  <si>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</si>
  <si>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</si>
  <si>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</si>
  <si>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</si>
  <si>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</si>
  <si>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</si>
  <si>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</si>
  <si>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</si>
  <si>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</si>
  <si>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</si>
  <si>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</si>
  <si>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</si>
  <si>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</si>
  <si>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</si>
  <si>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</si>
  <si>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</si>
  <si>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</si>
  <si>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</si>
  <si>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</si>
  <si>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</si>
  <si>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</si>
  <si>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</si>
  <si>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</si>
  <si>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</si>
  <si>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</si>
  <si>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</si>
  <si>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</si>
  <si>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</si>
  <si>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</si>
  <si>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</si>
  <si>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</si>
  <si>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</si>
  <si>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</si>
  <si>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</si>
  <si>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</si>
  <si>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</si>
  <si>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</si>
  <si>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</si>
  <si>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</si>
  <si>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</si>
  <si>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</si>
  <si>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</si>
  <si>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</si>
  <si>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</si>
  <si>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</si>
  <si>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</si>
  <si>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</si>
  <si>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</si>
  <si>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</si>
  <si>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</si>
  <si>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</si>
  <si>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(2 fő május 31-ig)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</si>
</sst>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C9">
            <v>55481896</v>
          </cell>
        </row>
        <row r="11">
          <cell r="C11">
            <v>27518165</v>
          </cell>
        </row>
        <row r="12">
          <cell r="C12">
            <v>1547000</v>
          </cell>
        </row>
        <row r="14">
          <cell r="C14">
            <v>14605877</v>
          </cell>
        </row>
        <row r="15">
          <cell r="C15">
            <v>4081854</v>
          </cell>
        </row>
        <row r="16">
          <cell r="C16">
            <v>7729000</v>
          </cell>
        </row>
        <row r="21">
          <cell r="C21">
            <v>9346560</v>
          </cell>
        </row>
        <row r="24">
          <cell r="C24">
            <v>9346560</v>
          </cell>
        </row>
        <row r="25">
          <cell r="C25">
            <v>9346560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64828456</v>
          </cell>
        </row>
        <row r="39">
          <cell r="C39">
            <v>150010298</v>
          </cell>
        </row>
        <row r="40">
          <cell r="C40">
            <v>3481566</v>
          </cell>
        </row>
        <row r="42">
          <cell r="C42">
            <v>146528732</v>
          </cell>
        </row>
        <row r="43">
          <cell r="C43">
            <v>214838754</v>
          </cell>
        </row>
        <row r="47">
          <cell r="C47">
            <v>212738754</v>
          </cell>
        </row>
        <row r="48">
          <cell r="C48">
            <v>69090783</v>
          </cell>
        </row>
        <row r="49">
          <cell r="C49">
            <v>12885750</v>
          </cell>
        </row>
        <row r="50">
          <cell r="C50">
            <v>130762221</v>
          </cell>
        </row>
        <row r="53">
          <cell r="C53">
            <v>2100000</v>
          </cell>
        </row>
        <row r="54">
          <cell r="C54">
            <v>1500000</v>
          </cell>
        </row>
        <row r="55">
          <cell r="C55">
            <v>600000</v>
          </cell>
        </row>
        <row r="59">
          <cell r="C59">
            <v>214838754</v>
          </cell>
        </row>
      </sheetData>
      <sheetData sheetId="3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B15" sqref="B15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CONCATENATE("21. melléklet"," ",[1]ALAPADATOK!A7," ",[1]ALAPADATOK!B7," ",[1]ALAPADATOK!C7," ",[1]ALAPADATOK!D7," ",[1]ALAPADATOK!E7," ",[1]ALAPADATOK!F7," ",[1]ALAPADATOK!G7," ",[1]ALAPADATOK!H7)</f>
        <v>21. melléklet a 18 / 2020. ( VII.30 )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55481896</v>
      </c>
      <c r="E9" s="33">
        <f>'[1]9.5.1. sz. mell VK '!C9+'[1]9.5.2. sz. mell VK'!C9</f>
        <v>55481896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27518165</v>
      </c>
      <c r="E11" s="33">
        <f>'[1]9.5.1. sz. mell VK '!C11+'[1]9.5.2. sz. mell VK'!C11</f>
        <v>27518165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1547000</v>
      </c>
      <c r="E12" s="33">
        <f>'[1]9.5.1. sz. mell VK '!C12+'[1]9.5.2. sz. mell VK'!C12</f>
        <v>1547000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20383499-5777622</f>
        <v>14605877</v>
      </c>
      <c r="E14" s="33">
        <f>'[1]9.5.1. sz. mell VK '!C14+'[1]9.5.2. sz. mell VK'!C14</f>
        <v>14605877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5641812-1559958</f>
        <v>4081854</v>
      </c>
      <c r="E15" s="33">
        <f>'[1]9.5.1. sz. mell VK '!C15+'[1]9.5.2. sz. mell VK'!C15</f>
        <v>4081854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7729000</v>
      </c>
      <c r="E16" s="33">
        <f>'[1]9.5.1. sz. mell VK '!C16+'[1]9.5.2. sz. mell VK'!C16</f>
        <v>7729000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'[1]9.5.1. sz. mell VK '!C18+'[1]9.5.2. sz. mell VK'!C18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'[1]9.5.1. sz. mell VK '!C19+'[1]9.5.2. sz. mell VK'!C19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9346560</v>
      </c>
      <c r="E21" s="33">
        <f>'[1]9.5.1. sz. mell VK '!C21+'[1]9.5.2. sz. mell VK'!C21</f>
        <v>9346560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'[1]9.5.1. sz. mell VK '!C22+'[1]9.5.2. sz. mell VK'!C22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'[1]9.5.1. sz. mell VK '!C23+'[1]9.5.2. sz. mell VK'!C23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9346560</v>
      </c>
      <c r="E24" s="33">
        <f>'[1]9.5.1. sz. mell VK '!C24+'[1]9.5.2. sz. mell VK'!C24</f>
        <v>9346560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9346560</v>
      </c>
      <c r="E25" s="33">
        <f>'[1]9.5.1. sz. mell VK '!C25+'[1]9.5.2. sz. mell VK'!C25</f>
        <v>9346560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'[1]9.5.1. sz. mell VK '!C26+'[1]9.5.2. sz. mell VK'!C26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'[1]9.5.1. sz. mell VK '!C28+'[1]9.5.2. sz. mell VK'!C28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'[1]9.5.1. sz. mell VK '!C29+'[1]9.5.2. sz. mell VK'!C29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'[1]9.5.1. sz. mell VK '!C30+'[1]9.5.2. sz. mell VK'!C30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'[1]9.5.1. sz. mell VK '!C31+'[1]9.5.2. sz. mell VK'!C31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'[1]9.5.1. sz. mell VK '!C33+'[1]9.5.2. sz. mell VK'!C33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64828456</v>
      </c>
      <c r="E38" s="33">
        <f>'[1]9.5.1. sz. mell VK '!C38+'[1]9.5.2. sz. mell VK'!C38</f>
        <v>64828456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150010298</v>
      </c>
      <c r="E39" s="33">
        <f>'[1]9.5.1. sz. mell VK '!C39+'[1]9.5.2. sz. mell VK'!C39</f>
        <v>150010298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3481566</v>
      </c>
      <c r="E40" s="33">
        <f>'[1]9.5.1. sz. mell VK '!C40+'[1]9.5.2. sz. mell VK'!C40</f>
        <v>3481566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164184089-17655357</f>
        <v>146528732</v>
      </c>
      <c r="E42" s="33">
        <f>'[1]9.5.1. sz. mell VK '!C42+'[1]9.5.2. sz. mell VK'!C42</f>
        <v>146528732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214838754</v>
      </c>
      <c r="E43" s="33">
        <f>'[1]9.5.1. sz. mell VK '!C43+'[1]9.5.2. sz. mell VK'!C43</f>
        <v>214838754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'[1]9.5.1. sz. mell VK '!C45+'[1]9.5.2. sz. mell VK'!C45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212738754</v>
      </c>
      <c r="E47" s="33">
        <f>'[1]9.5.1. sz. mell VK '!C47+'[1]9.5.2. sz. mell VK'!C47</f>
        <v>212738754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1">
        <v>69090783</v>
      </c>
      <c r="E48" s="33">
        <f>'[1]9.5.1. sz. mell VK '!C48+'[1]9.5.2. sz. mell VK'!C48</f>
        <v>69090783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12885750</v>
      </c>
      <c r="E49" s="33">
        <f>'[1]9.5.1. sz. mell VK '!C49+'[1]9.5.2. sz. mell VK'!C49</f>
        <v>12885750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155755158-24992937</f>
        <v>130762221</v>
      </c>
      <c r="E50" s="33">
        <f>'[1]9.5.1. sz. mell VK '!C50+'[1]9.5.2. sz. mell VK'!C50</f>
        <v>130762221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'[1]9.5.1. sz. mell VK '!C52+'[1]9.5.2. sz. mell VK'!C52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2100000</v>
      </c>
      <c r="E53" s="33">
        <f>'[1]9.5.1. sz. mell VK '!C53+'[1]9.5.2. sz. mell VK'!C53</f>
        <v>2100000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1500000</v>
      </c>
      <c r="E54" s="33">
        <f>'[1]9.5.1. sz. mell VK '!C54+'[1]9.5.2. sz. mell VK'!C54</f>
        <v>1500000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600000</v>
      </c>
      <c r="E55" s="33">
        <f>'[1]9.5.1. sz. mell VK '!C55+'[1]9.5.2. sz. mell VK'!C55</f>
        <v>600000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2" t="s">
        <v>96</v>
      </c>
      <c r="C59" s="73">
        <f>+C47+C53+C58</f>
        <v>214838754</v>
      </c>
      <c r="E59" s="33">
        <f>'[1]9.5.1. sz. mell VK '!C59+'[1]9.5.2. sz. mell VK'!C59</f>
        <v>214838754</v>
      </c>
      <c r="F59" s="33">
        <f t="shared" si="0"/>
        <v>0</v>
      </c>
    </row>
    <row r="60" spans="1:6" ht="14.25" customHeight="1" thickBot="1" x14ac:dyDescent="0.25">
      <c r="C60" s="75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21.67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79" t="s">
        <v>98</v>
      </c>
      <c r="B62" s="80"/>
      <c r="C62" s="81">
        <v>0.83</v>
      </c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2020-08-03T11:54:51Z</dcterms:created>
  <dcterms:modified xsi:type="dcterms:W3CDTF">2020-08-03T11:54:51Z</dcterms:modified>
</cp:coreProperties>
</file>