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<sst xmlns="http://schemas.openxmlformats.org/spreadsheetml/2006/main" count="83" uniqueCount="47">
  <si>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</si>
  <si>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</si>
  <si>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</si>
  <si>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</si>
  <si>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</si>
  <si>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</si>
  <si>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</si>
  <si>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</si>
  <si>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</si>
  <si>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</si>
  <si>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</si>
  <si>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</si>
  <si>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12.</t>
  </si>
  <si>
    <t>13.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</si>
  <si>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</si>
  <si>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</si>
  <si>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</si>
  <si>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</si>
  <si>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</si>
  <si>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</si>
  <si>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Összesített Kiadások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</si>
  <si>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</si>
  <si>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</si>
  <si>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</si>
  <si>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</si>
  <si>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</si>
  <si>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</si>
  <si>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</si>
  <si>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MŰKÖDÉSI KIADÁSOK ÖSSZESEN: (1+...+7)</t>
  </si>
  <si>
    <t>FELHALMOZÁSI KIADÁSOK:</t>
  </si>
  <si>
    <t>Beruházások</t>
  </si>
  <si>
    <t>Felújítások</t>
  </si>
  <si>
    <t>Egyéb felhalmozási célú kiadások</t>
  </si>
  <si>
    <t>FELHALMOZÁSI KIADÁSOK ÖSSZESEN: (8+...+11)</t>
  </si>
  <si>
    <t>FINANSZÍROZÁSI KIADÁSOK:</t>
  </si>
  <si>
    <t>Rövid lejáratú hitelek, kölcsönök törlesztése</t>
  </si>
  <si>
    <t>FINANSZÍROZÁSI KIADÁSOK ÖSSZESEN:</t>
  </si>
  <si>
    <t>14.</t>
  </si>
  <si>
    <t>KIADÁSOK MINDÖSSZESEN: (1+…+14)</t>
  </si>
  <si>
    <t>Likvid hitel</t>
  </si>
  <si>
    <t>TERV</t>
  </si>
  <si>
    <t>Államháztartáson belüli megelőlegezések visszafizetése</t>
  </si>
  <si>
    <t>Adatok Ft-ban</t>
  </si>
  <si>
    <t xml:space="preserve">                                                           2017. évi költségvetés</t>
  </si>
  <si>
    <t>2017. évi</t>
  </si>
  <si>
    <t>II.Mód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</si>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</sst>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4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" fontId="1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C1">
      <selection activeCell="R22" sqref="R22"/>
    </sheetView>
  </sheetViews>
  <sheetFormatPr defaultColWidth="9.140625" defaultRowHeight="12.75"/>
  <cols>
    <col min="2" max="2" width="59.28125" style="0" bestFit="1" customWidth="1"/>
    <col min="3" max="4" width="11.00390625" style="0" bestFit="1" customWidth="1"/>
    <col min="5" max="5" width="9.7109375" style="0" bestFit="1" customWidth="1"/>
    <col min="6" max="6" width="9.421875" style="0" bestFit="1" customWidth="1"/>
    <col min="7" max="8" width="11.00390625" style="0" bestFit="1" customWidth="1"/>
    <col min="9" max="9" width="9.7109375" style="0" bestFit="1" customWidth="1"/>
    <col min="10" max="10" width="9.28125" style="0" bestFit="1" customWidth="1"/>
    <col min="11" max="12" width="10.8515625" style="0" bestFit="1" customWidth="1"/>
    <col min="13" max="13" width="8.7109375" style="0" bestFit="1" customWidth="1"/>
    <col min="14" max="14" width="8.7109375" style="0" customWidth="1"/>
  </cols>
  <sheetData>
    <row r="1" spans="1:3" ht="12.75">
      <c r="A1" s="1"/>
      <c r="B1" s="2" t="s">
        <v>0</v>
      </c>
      <c r="C1" s="8"/>
    </row>
    <row r="2" spans="1:3" ht="12.75">
      <c r="A2" s="3"/>
      <c r="B2" s="4" t="s">
        <v>20</v>
      </c>
      <c r="C2" s="8"/>
    </row>
    <row r="3" spans="1:3" ht="12.75">
      <c r="A3" s="3"/>
      <c r="B3" s="4" t="s">
        <v>43</v>
      </c>
      <c r="C3" s="16"/>
    </row>
    <row r="4" spans="1:3" ht="12.75">
      <c r="A4" s="3"/>
      <c r="B4" s="4"/>
      <c r="C4" s="16"/>
    </row>
    <row r="5" spans="1:14" ht="12.75">
      <c r="A5" s="1"/>
      <c r="B5" s="2"/>
      <c r="C5" s="15"/>
      <c r="N5" s="49" t="s">
        <v>42</v>
      </c>
    </row>
    <row r="6" spans="1:14" ht="12.75">
      <c r="A6" s="5" t="s">
        <v>2</v>
      </c>
      <c r="B6" s="6" t="s">
        <v>1</v>
      </c>
      <c r="C6" s="9" t="s">
        <v>44</v>
      </c>
      <c r="D6" s="9" t="s">
        <v>44</v>
      </c>
      <c r="E6" s="9" t="s">
        <v>44</v>
      </c>
      <c r="F6" s="9" t="s">
        <v>44</v>
      </c>
      <c r="G6" s="9" t="s">
        <v>44</v>
      </c>
      <c r="H6" s="9" t="s">
        <v>44</v>
      </c>
      <c r="I6" s="9" t="s">
        <v>44</v>
      </c>
      <c r="J6" s="9" t="s">
        <v>44</v>
      </c>
      <c r="K6" s="9" t="s">
        <v>44</v>
      </c>
      <c r="L6" s="9" t="s">
        <v>44</v>
      </c>
      <c r="M6" s="9" t="s">
        <v>44</v>
      </c>
      <c r="N6" s="9" t="s">
        <v>44</v>
      </c>
    </row>
    <row r="7" spans="1:14" ht="12.75">
      <c r="A7" s="40" t="s">
        <v>3</v>
      </c>
      <c r="B7" s="42" t="s">
        <v>4</v>
      </c>
      <c r="C7" s="41" t="s">
        <v>14</v>
      </c>
      <c r="D7" s="14" t="s">
        <v>15</v>
      </c>
      <c r="E7" s="14" t="s">
        <v>16</v>
      </c>
      <c r="F7" s="14" t="s">
        <v>17</v>
      </c>
      <c r="G7" s="41" t="s">
        <v>14</v>
      </c>
      <c r="H7" s="14" t="s">
        <v>15</v>
      </c>
      <c r="I7" s="14" t="s">
        <v>16</v>
      </c>
      <c r="J7" s="14" t="s">
        <v>17</v>
      </c>
      <c r="K7" s="41" t="s">
        <v>14</v>
      </c>
      <c r="L7" s="14" t="s">
        <v>15</v>
      </c>
      <c r="M7" s="14" t="s">
        <v>16</v>
      </c>
      <c r="N7" s="14" t="s">
        <v>17</v>
      </c>
    </row>
    <row r="8" spans="1:14" ht="12.75">
      <c r="A8" s="44"/>
      <c r="B8" s="43"/>
      <c r="C8" s="10"/>
      <c r="D8" s="10" t="s">
        <v>18</v>
      </c>
      <c r="E8" s="10" t="s">
        <v>19</v>
      </c>
      <c r="F8" s="10" t="s">
        <v>18</v>
      </c>
      <c r="G8" s="10"/>
      <c r="H8" s="10" t="s">
        <v>18</v>
      </c>
      <c r="I8" s="10" t="s">
        <v>19</v>
      </c>
      <c r="J8" s="10" t="s">
        <v>18</v>
      </c>
      <c r="K8" s="10"/>
      <c r="L8" s="10" t="s">
        <v>18</v>
      </c>
      <c r="M8" s="10" t="s">
        <v>19</v>
      </c>
      <c r="N8" s="10" t="s">
        <v>18</v>
      </c>
    </row>
    <row r="9" spans="1:14" ht="12.75">
      <c r="A9" s="20"/>
      <c r="B9" s="20"/>
      <c r="C9" s="50" t="s">
        <v>40</v>
      </c>
      <c r="D9" s="50"/>
      <c r="E9" s="50"/>
      <c r="F9" s="51"/>
      <c r="G9" s="52" t="s">
        <v>45</v>
      </c>
      <c r="H9" s="50"/>
      <c r="I9" s="50"/>
      <c r="J9" s="51"/>
      <c r="K9" s="52" t="s">
        <v>46</v>
      </c>
      <c r="L9" s="50"/>
      <c r="M9" s="50"/>
      <c r="N9" s="51"/>
    </row>
    <row r="10" spans="1:14" ht="12.75">
      <c r="A10" s="39"/>
      <c r="B10" s="29"/>
      <c r="C10" s="14"/>
      <c r="D10" s="14"/>
      <c r="E10" s="14"/>
      <c r="F10" s="14"/>
      <c r="G10" s="39"/>
      <c r="H10" s="39"/>
      <c r="I10" s="39"/>
      <c r="J10" s="39"/>
      <c r="K10" s="39"/>
      <c r="L10" s="39"/>
      <c r="M10" s="39"/>
      <c r="N10" s="39"/>
    </row>
    <row r="11" spans="1:14" ht="12.75">
      <c r="A11" s="21"/>
      <c r="B11" s="23" t="s">
        <v>21</v>
      </c>
      <c r="C11" s="14"/>
      <c r="D11" s="17"/>
      <c r="E11" s="18"/>
      <c r="F11" s="19"/>
      <c r="G11" s="45"/>
      <c r="H11" s="45"/>
      <c r="I11" s="45"/>
      <c r="J11" s="45"/>
      <c r="K11" s="45"/>
      <c r="L11" s="45"/>
      <c r="M11" s="45"/>
      <c r="N11" s="45"/>
    </row>
    <row r="12" spans="1:14" ht="12.75">
      <c r="A12" s="21"/>
      <c r="B12" s="22"/>
      <c r="C12" s="45"/>
      <c r="D12" s="45"/>
      <c r="E12" s="45"/>
      <c r="F12" s="48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21" t="s">
        <v>5</v>
      </c>
      <c r="B13" s="23" t="s">
        <v>22</v>
      </c>
      <c r="C13" s="11">
        <v>110634215</v>
      </c>
      <c r="D13" s="35">
        <v>104878815</v>
      </c>
      <c r="E13" s="18">
        <v>0</v>
      </c>
      <c r="F13" s="38">
        <v>5755400</v>
      </c>
      <c r="G13" s="11">
        <v>108931554</v>
      </c>
      <c r="H13" s="11">
        <v>102876154</v>
      </c>
      <c r="I13" s="11">
        <v>0</v>
      </c>
      <c r="J13" s="11">
        <v>6055400</v>
      </c>
      <c r="K13" s="11">
        <v>100105188</v>
      </c>
      <c r="L13" s="11">
        <v>93273804</v>
      </c>
      <c r="M13" s="11">
        <v>0</v>
      </c>
      <c r="N13" s="11">
        <v>6831384</v>
      </c>
    </row>
    <row r="14" spans="1:14" ht="12.75">
      <c r="A14" s="21" t="s">
        <v>6</v>
      </c>
      <c r="B14" s="23" t="s">
        <v>23</v>
      </c>
      <c r="C14" s="11">
        <v>25300234</v>
      </c>
      <c r="D14" s="35">
        <v>24000046</v>
      </c>
      <c r="E14" s="37">
        <v>0</v>
      </c>
      <c r="F14" s="38">
        <v>1300188</v>
      </c>
      <c r="G14" s="11">
        <v>24468003</v>
      </c>
      <c r="H14" s="11">
        <v>23101815</v>
      </c>
      <c r="I14" s="11">
        <v>0</v>
      </c>
      <c r="J14" s="11">
        <v>1366188</v>
      </c>
      <c r="K14" s="11">
        <v>22956845</v>
      </c>
      <c r="L14" s="11">
        <v>21412973</v>
      </c>
      <c r="M14" s="11">
        <v>0</v>
      </c>
      <c r="N14" s="11">
        <v>1543872</v>
      </c>
    </row>
    <row r="15" spans="1:14" ht="12.75">
      <c r="A15" s="21" t="s">
        <v>24</v>
      </c>
      <c r="B15" s="23" t="s">
        <v>25</v>
      </c>
      <c r="C15" s="11">
        <v>63457662</v>
      </c>
      <c r="D15" s="31">
        <v>52578662</v>
      </c>
      <c r="E15" s="11">
        <v>9800000</v>
      </c>
      <c r="F15" s="11">
        <v>1079000</v>
      </c>
      <c r="G15" s="11">
        <v>70607335</v>
      </c>
      <c r="H15" s="11">
        <v>59728335</v>
      </c>
      <c r="I15" s="11">
        <v>9800000</v>
      </c>
      <c r="J15" s="11">
        <v>1079000</v>
      </c>
      <c r="K15" s="11">
        <v>44575028</v>
      </c>
      <c r="L15" s="11">
        <v>36081325</v>
      </c>
      <c r="M15" s="11">
        <v>7313703</v>
      </c>
      <c r="N15" s="11">
        <v>1180000</v>
      </c>
    </row>
    <row r="16" spans="1:14" ht="12.75">
      <c r="A16" s="21" t="s">
        <v>7</v>
      </c>
      <c r="B16" s="23" t="s">
        <v>26</v>
      </c>
      <c r="C16" s="11">
        <v>11164206</v>
      </c>
      <c r="D16" s="35">
        <v>11164206</v>
      </c>
      <c r="E16" s="37">
        <v>0</v>
      </c>
      <c r="F16" s="38">
        <v>0</v>
      </c>
      <c r="G16" s="11">
        <v>10548388</v>
      </c>
      <c r="H16" s="11">
        <v>10548388</v>
      </c>
      <c r="I16" s="11">
        <v>0</v>
      </c>
      <c r="J16" s="11">
        <v>0</v>
      </c>
      <c r="K16" s="11">
        <v>7018454</v>
      </c>
      <c r="L16" s="11">
        <v>7018454</v>
      </c>
      <c r="M16" s="11">
        <v>0</v>
      </c>
      <c r="N16" s="11">
        <v>0</v>
      </c>
    </row>
    <row r="17" spans="1:14" ht="12.75">
      <c r="A17" s="21" t="s">
        <v>8</v>
      </c>
      <c r="B17" s="23" t="s">
        <v>27</v>
      </c>
      <c r="C17" s="11">
        <v>7547000</v>
      </c>
      <c r="D17" s="35">
        <v>835000</v>
      </c>
      <c r="E17" s="37">
        <v>6712000</v>
      </c>
      <c r="F17" s="38">
        <v>0</v>
      </c>
      <c r="G17" s="11">
        <v>71978914</v>
      </c>
      <c r="H17" s="11">
        <v>49524869</v>
      </c>
      <c r="I17" s="11">
        <v>22454045</v>
      </c>
      <c r="J17" s="11">
        <v>0</v>
      </c>
      <c r="K17" s="11">
        <v>71540419</v>
      </c>
      <c r="L17" s="11">
        <v>49524869</v>
      </c>
      <c r="M17" s="11">
        <v>22015550</v>
      </c>
      <c r="N17" s="11">
        <v>0</v>
      </c>
    </row>
    <row r="18" spans="1:14" ht="12.75">
      <c r="A18" s="21"/>
      <c r="B18" s="22"/>
      <c r="C18" s="30"/>
      <c r="D18" s="36"/>
      <c r="E18" s="36"/>
      <c r="F18" s="36"/>
      <c r="G18" s="45"/>
      <c r="H18" s="45"/>
      <c r="I18" s="45"/>
      <c r="J18" s="45"/>
      <c r="K18" s="45"/>
      <c r="L18" s="45"/>
      <c r="M18" s="45"/>
      <c r="N18" s="45"/>
    </row>
    <row r="19" spans="1:14" ht="12.75">
      <c r="A19" s="24" t="s">
        <v>1</v>
      </c>
      <c r="B19" s="25" t="s">
        <v>28</v>
      </c>
      <c r="C19" s="30">
        <f>SUM(C13:C17)</f>
        <v>218103317</v>
      </c>
      <c r="D19" s="30">
        <f aca="true" t="shared" si="0" ref="D19:J19">SUM(D13:D17)</f>
        <v>193456729</v>
      </c>
      <c r="E19" s="30">
        <f t="shared" si="0"/>
        <v>16512000</v>
      </c>
      <c r="F19" s="30">
        <f t="shared" si="0"/>
        <v>8134588</v>
      </c>
      <c r="G19" s="46">
        <f t="shared" si="0"/>
        <v>286534194</v>
      </c>
      <c r="H19" s="46">
        <f t="shared" si="0"/>
        <v>245779561</v>
      </c>
      <c r="I19" s="46">
        <f t="shared" si="0"/>
        <v>32254045</v>
      </c>
      <c r="J19" s="46">
        <f t="shared" si="0"/>
        <v>8500588</v>
      </c>
      <c r="K19" s="46">
        <f>SUM(K13:K17)</f>
        <v>246195934</v>
      </c>
      <c r="L19" s="46">
        <f>SUM(L13:L17)</f>
        <v>207311425</v>
      </c>
      <c r="M19" s="46">
        <f>SUM(M13:M17)</f>
        <v>29329253</v>
      </c>
      <c r="N19" s="46">
        <f>SUM(N13:N17)</f>
        <v>9555256</v>
      </c>
    </row>
    <row r="20" spans="1:14" ht="12.75">
      <c r="A20" s="21"/>
      <c r="B20" s="33"/>
      <c r="C20" s="32"/>
      <c r="D20" s="32"/>
      <c r="E20" s="34"/>
      <c r="F20" s="32"/>
      <c r="G20" s="45"/>
      <c r="H20" s="45"/>
      <c r="I20" s="45"/>
      <c r="J20" s="45"/>
      <c r="K20" s="45"/>
      <c r="L20" s="45"/>
      <c r="M20" s="45"/>
      <c r="N20" s="45"/>
    </row>
    <row r="21" spans="1:14" ht="12.75">
      <c r="A21" s="21"/>
      <c r="B21" s="23" t="s">
        <v>29</v>
      </c>
      <c r="C21" s="7"/>
      <c r="D21" s="35"/>
      <c r="E21" s="37"/>
      <c r="F21" s="38"/>
      <c r="G21" s="45"/>
      <c r="H21" s="45"/>
      <c r="I21" s="45"/>
      <c r="J21" s="45"/>
      <c r="K21" s="45"/>
      <c r="L21" s="45"/>
      <c r="M21" s="45"/>
      <c r="N21" s="45"/>
    </row>
    <row r="22" spans="1:14" ht="12.75">
      <c r="A22" s="21"/>
      <c r="B22" s="22"/>
      <c r="C22" s="11"/>
      <c r="D22" s="35"/>
      <c r="E22" s="37"/>
      <c r="F22" s="38"/>
      <c r="G22" s="45"/>
      <c r="H22" s="45"/>
      <c r="I22" s="45"/>
      <c r="J22" s="45"/>
      <c r="K22" s="45"/>
      <c r="L22" s="45"/>
      <c r="M22" s="45"/>
      <c r="N22" s="45"/>
    </row>
    <row r="23" spans="1:14" ht="12.75">
      <c r="A23" s="26" t="s">
        <v>9</v>
      </c>
      <c r="B23" s="27" t="s">
        <v>30</v>
      </c>
      <c r="C23" s="11">
        <v>43018000</v>
      </c>
      <c r="D23" s="35">
        <v>43018000</v>
      </c>
      <c r="E23" s="37">
        <v>0</v>
      </c>
      <c r="F23" s="38">
        <v>0</v>
      </c>
      <c r="G23" s="35">
        <v>106807030</v>
      </c>
      <c r="H23" s="35">
        <v>106807030</v>
      </c>
      <c r="I23" s="35">
        <v>0</v>
      </c>
      <c r="J23" s="37">
        <v>0</v>
      </c>
      <c r="K23" s="35">
        <v>14404767</v>
      </c>
      <c r="L23" s="35">
        <v>14404767</v>
      </c>
      <c r="M23" s="35">
        <v>0</v>
      </c>
      <c r="N23" s="37">
        <v>0</v>
      </c>
    </row>
    <row r="24" spans="1:14" ht="12.75">
      <c r="A24" s="26" t="s">
        <v>10</v>
      </c>
      <c r="B24" s="27" t="s">
        <v>31</v>
      </c>
      <c r="C24" s="11">
        <v>98129642</v>
      </c>
      <c r="D24" s="35">
        <v>98129642</v>
      </c>
      <c r="E24" s="37">
        <v>0</v>
      </c>
      <c r="F24" s="38">
        <v>0</v>
      </c>
      <c r="G24" s="35">
        <v>72825635</v>
      </c>
      <c r="H24" s="35">
        <v>72825635</v>
      </c>
      <c r="I24" s="35">
        <v>0</v>
      </c>
      <c r="J24" s="37">
        <v>0</v>
      </c>
      <c r="K24" s="35">
        <v>33657705</v>
      </c>
      <c r="L24" s="35">
        <v>33657705</v>
      </c>
      <c r="M24" s="35">
        <v>0</v>
      </c>
      <c r="N24" s="37">
        <v>0</v>
      </c>
    </row>
    <row r="25" spans="1:14" ht="12.75">
      <c r="A25" s="26" t="s">
        <v>11</v>
      </c>
      <c r="B25" s="27" t="s">
        <v>32</v>
      </c>
      <c r="C25" s="12">
        <v>0</v>
      </c>
      <c r="D25" s="35">
        <v>0</v>
      </c>
      <c r="E25" s="37">
        <v>0</v>
      </c>
      <c r="F25" s="38">
        <v>0</v>
      </c>
      <c r="G25" s="35">
        <v>9391100</v>
      </c>
      <c r="H25" s="35">
        <v>9391100</v>
      </c>
      <c r="I25" s="35">
        <v>0</v>
      </c>
      <c r="J25" s="37">
        <v>0</v>
      </c>
      <c r="K25" s="35">
        <v>7641371</v>
      </c>
      <c r="L25" s="35">
        <v>2650271</v>
      </c>
      <c r="M25" s="35">
        <v>4991100</v>
      </c>
      <c r="N25" s="37">
        <v>0</v>
      </c>
    </row>
    <row r="26" spans="1:14" ht="12.75">
      <c r="A26" s="28"/>
      <c r="B26" s="22" t="s">
        <v>1</v>
      </c>
      <c r="C26" s="12"/>
      <c r="D26" s="35"/>
      <c r="E26" s="37"/>
      <c r="F26" s="38"/>
      <c r="G26" s="45"/>
      <c r="H26" s="45"/>
      <c r="I26" s="45"/>
      <c r="J26" s="45"/>
      <c r="K26" s="45"/>
      <c r="L26" s="45"/>
      <c r="M26" s="45"/>
      <c r="N26" s="45"/>
    </row>
    <row r="27" spans="1:14" ht="12.75">
      <c r="A27" s="24" t="s">
        <v>1</v>
      </c>
      <c r="B27" s="25" t="s">
        <v>33</v>
      </c>
      <c r="C27" s="13">
        <f>SUM(C22:C25)</f>
        <v>141147642</v>
      </c>
      <c r="D27" s="13">
        <f aca="true" t="shared" si="1" ref="D27:J27">SUM(D22:D25)</f>
        <v>141147642</v>
      </c>
      <c r="E27" s="13">
        <f t="shared" si="1"/>
        <v>0</v>
      </c>
      <c r="F27" s="13">
        <f t="shared" si="1"/>
        <v>0</v>
      </c>
      <c r="G27" s="13">
        <f t="shared" si="1"/>
        <v>189023765</v>
      </c>
      <c r="H27" s="13">
        <f t="shared" si="1"/>
        <v>189023765</v>
      </c>
      <c r="I27" s="13">
        <f t="shared" si="1"/>
        <v>0</v>
      </c>
      <c r="J27" s="13">
        <f t="shared" si="1"/>
        <v>0</v>
      </c>
      <c r="K27" s="13">
        <f>SUM(K22:K25)</f>
        <v>55703843</v>
      </c>
      <c r="L27" s="13">
        <f>SUM(L22:L25)</f>
        <v>50712743</v>
      </c>
      <c r="M27" s="13">
        <f>SUM(M22:M25)</f>
        <v>4991100</v>
      </c>
      <c r="N27" s="13">
        <f>SUM(N22:N25)</f>
        <v>0</v>
      </c>
    </row>
    <row r="28" spans="1:14" ht="12.75">
      <c r="A28" s="21"/>
      <c r="B28" s="22"/>
      <c r="C28" s="7"/>
      <c r="D28" s="35"/>
      <c r="E28" s="37"/>
      <c r="F28" s="38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21" t="s">
        <v>1</v>
      </c>
      <c r="B29" s="23" t="s">
        <v>34</v>
      </c>
      <c r="C29" s="11"/>
      <c r="D29" s="35"/>
      <c r="E29" s="37"/>
      <c r="F29" s="38"/>
      <c r="G29" s="45"/>
      <c r="H29" s="45"/>
      <c r="I29" s="45"/>
      <c r="J29" s="45"/>
      <c r="K29" s="45"/>
      <c r="L29" s="45"/>
      <c r="M29" s="45"/>
      <c r="N29" s="45"/>
    </row>
    <row r="30" spans="1:14" ht="12.75">
      <c r="A30" s="21" t="s">
        <v>1</v>
      </c>
      <c r="B30" s="23" t="s">
        <v>1</v>
      </c>
      <c r="C30" s="11"/>
      <c r="D30" s="35"/>
      <c r="E30" s="37"/>
      <c r="F30" s="38"/>
      <c r="G30" s="45"/>
      <c r="H30" s="45"/>
      <c r="I30" s="45"/>
      <c r="J30" s="45"/>
      <c r="K30" s="45"/>
      <c r="L30" s="45"/>
      <c r="M30" s="45"/>
      <c r="N30" s="45"/>
    </row>
    <row r="31" spans="1:14" ht="12.75">
      <c r="A31" s="21" t="s">
        <v>12</v>
      </c>
      <c r="B31" s="23" t="s">
        <v>35</v>
      </c>
      <c r="C31" s="11">
        <v>0</v>
      </c>
      <c r="D31" s="35">
        <v>0</v>
      </c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ht="12.75">
      <c r="A32" s="21" t="s">
        <v>13</v>
      </c>
      <c r="B32" s="23" t="s">
        <v>39</v>
      </c>
      <c r="C32" s="11">
        <v>0</v>
      </c>
      <c r="D32" s="35">
        <v>0</v>
      </c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ht="12.75">
      <c r="A33" s="21" t="s">
        <v>37</v>
      </c>
      <c r="B33" s="47" t="s">
        <v>41</v>
      </c>
      <c r="C33" s="11">
        <v>6053041</v>
      </c>
      <c r="D33" s="35">
        <v>6053041</v>
      </c>
      <c r="E33" s="37">
        <v>0</v>
      </c>
      <c r="F33" s="38">
        <v>0</v>
      </c>
      <c r="G33" s="38">
        <v>6053041</v>
      </c>
      <c r="H33" s="38">
        <v>6053041</v>
      </c>
      <c r="I33" s="38">
        <v>0</v>
      </c>
      <c r="J33" s="38">
        <v>0</v>
      </c>
      <c r="K33" s="38">
        <v>6053041</v>
      </c>
      <c r="L33" s="38">
        <v>6053041</v>
      </c>
      <c r="M33" s="38">
        <v>0</v>
      </c>
      <c r="N33" s="38">
        <v>0</v>
      </c>
    </row>
    <row r="34" spans="1:14" ht="12.75">
      <c r="A34" s="21" t="s">
        <v>1</v>
      </c>
      <c r="B34" s="22" t="s">
        <v>1</v>
      </c>
      <c r="C34" s="30"/>
      <c r="D34" s="36"/>
      <c r="E34" s="36"/>
      <c r="F34" s="36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24" t="s">
        <v>1</v>
      </c>
      <c r="B35" s="25" t="s">
        <v>36</v>
      </c>
      <c r="C35" s="30">
        <f>SUM(C31:C33)</f>
        <v>6053041</v>
      </c>
      <c r="D35" s="30">
        <f aca="true" t="shared" si="2" ref="D35:J35">SUM(D31:D33)</f>
        <v>6053041</v>
      </c>
      <c r="E35" s="30">
        <f t="shared" si="2"/>
        <v>0</v>
      </c>
      <c r="F35" s="30">
        <f t="shared" si="2"/>
        <v>0</v>
      </c>
      <c r="G35" s="46">
        <f t="shared" si="2"/>
        <v>6053041</v>
      </c>
      <c r="H35" s="46">
        <f t="shared" si="2"/>
        <v>6053041</v>
      </c>
      <c r="I35" s="46">
        <f t="shared" si="2"/>
        <v>0</v>
      </c>
      <c r="J35" s="46">
        <f t="shared" si="2"/>
        <v>0</v>
      </c>
      <c r="K35" s="46">
        <f>SUM(K31:K33)</f>
        <v>6053041</v>
      </c>
      <c r="L35" s="46">
        <f>SUM(L31:L33)</f>
        <v>6053041</v>
      </c>
      <c r="M35" s="46">
        <f>SUM(M31:M33)</f>
        <v>0</v>
      </c>
      <c r="N35" s="46">
        <f>SUM(N31:N33)</f>
        <v>0</v>
      </c>
    </row>
    <row r="36" spans="1:14" ht="12.75">
      <c r="A36" s="21"/>
      <c r="B36" s="22"/>
      <c r="C36" s="30"/>
      <c r="D36" s="36"/>
      <c r="E36" s="36"/>
      <c r="F36" s="36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24" t="s">
        <v>1</v>
      </c>
      <c r="B37" s="25" t="s">
        <v>38</v>
      </c>
      <c r="C37" s="30">
        <f>C19+C27+C35</f>
        <v>365304000</v>
      </c>
      <c r="D37" s="30">
        <f aca="true" t="shared" si="3" ref="D37:I37">D19+D27+D35</f>
        <v>340657412</v>
      </c>
      <c r="E37" s="30">
        <f t="shared" si="3"/>
        <v>16512000</v>
      </c>
      <c r="F37" s="30">
        <f t="shared" si="3"/>
        <v>8134588</v>
      </c>
      <c r="G37" s="46">
        <f t="shared" si="3"/>
        <v>481611000</v>
      </c>
      <c r="H37" s="46">
        <f t="shared" si="3"/>
        <v>440856367</v>
      </c>
      <c r="I37" s="46">
        <f t="shared" si="3"/>
        <v>32254045</v>
      </c>
      <c r="J37" s="46">
        <f>J19+J27+J35</f>
        <v>8500588</v>
      </c>
      <c r="K37" s="46">
        <f>K19+K27+K35</f>
        <v>307952818</v>
      </c>
      <c r="L37" s="46">
        <f>L19+L27+L35</f>
        <v>264077209</v>
      </c>
      <c r="M37" s="46">
        <f>M19+M27+M35</f>
        <v>34320353</v>
      </c>
      <c r="N37" s="46">
        <f>N19+N27+N35</f>
        <v>9555256</v>
      </c>
    </row>
  </sheetData>
  <sheetProtection/>
  <mergeCells count="3">
    <mergeCell ref="C9:F9"/>
    <mergeCell ref="G9:J9"/>
    <mergeCell ref="K9:N9"/>
  </mergeCells>
  <printOptions/>
  <pageMargins left="0.7" right="0.7" top="0.75" bottom="0.75" header="0.3" footer="0.3"/>
  <pageSetup horizontalDpi="600" verticalDpi="600" orientation="landscape" paperSize="9" scale="70" r:id="rId1"/>
  <headerFooter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2016-08-10T14:28:41Z</cp:lastPrinted>
  <dcterms:created xsi:type="dcterms:W3CDTF">2011-01-17T08:36:11Z</dcterms:created>
  <dcterms:modified xsi:type="dcterms:W3CDTF">2018-05-02T09:37:00Z</dcterms:modified>
  <cp:category/>
  <cp:version/>
  <cp:contentType/>
  <cp:contentStatus/>
</cp:coreProperties>
</file>