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9.5. sz. mell VPM" sheetId="1" r:id="rId1"/>
  </sheets>
  <externalReferences>
    <externalReference r:id="rId4"/>
  </externalReferences>
  <definedNames>
    <definedName name="_xlfn.IFERROR" hidden="1">#NAME?</definedName>
    <definedName name="_xlnm.Print_Titles" localSheetId="0">'9.5. sz. mell VPM'!$1:$6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<sst xmlns="http://schemas.openxmlformats.org/spreadsheetml/2006/main" count="111" uniqueCount="97">
  <si>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</si>
  <si>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Vasvári Pál Múzeum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</si>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</sst>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6_2015.rend.mell&#233;klete-k&#246;lts.rend.%20m&#243;d.%20mell&#233;klete-2015.%20szept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6.sz.mell. "/>
      <sheetName val="7.sz.mell."/>
      <sheetName val="8.1 sz. mell."/>
      <sheetName val="9.1. sz. mell."/>
      <sheetName val="9.1.1. sz. mell."/>
      <sheetName val="9.1.2. sz. mell."/>
      <sheetName val="9.2. sz. mell."/>
      <sheetName val="9.2.3. sz. mell."/>
      <sheetName val="9.3. sz. mell "/>
      <sheetName val="9.3.1. sz. mell EOI"/>
      <sheetName val="9.4. sz. mell VMK"/>
      <sheetName val="9.4.1. sz. mell VMK"/>
      <sheetName val="9.4.2. sz. mell VMK "/>
      <sheetName val="9.5. sz. mell VPM"/>
      <sheetName val="9.5.1. sz. mell VPM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int.összesítő"/>
      <sheetName val="tartalék"/>
      <sheetName val="3.sz tájékoztató t."/>
      <sheetName val="4.sz. tájékoztató"/>
      <sheetName val="5.sz tájékoztató t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7">
      <selection activeCell="C49" sqref="C49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1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4651</v>
      </c>
    </row>
    <row r="9" spans="1:3" s="28" customFormat="1" ht="12" customHeight="1">
      <c r="A9" s="29" t="s">
        <v>16</v>
      </c>
      <c r="B9" s="30" t="s">
        <v>17</v>
      </c>
      <c r="C9" s="31">
        <v>50</v>
      </c>
    </row>
    <row r="10" spans="1:3" s="28" customFormat="1" ht="12" customHeight="1">
      <c r="A10" s="32" t="s">
        <v>18</v>
      </c>
      <c r="B10" s="33" t="s">
        <v>19</v>
      </c>
      <c r="C10" s="34">
        <v>1380</v>
      </c>
    </row>
    <row r="11" spans="1:3" s="28" customFormat="1" ht="12" customHeight="1">
      <c r="A11" s="32" t="s">
        <v>20</v>
      </c>
      <c r="B11" s="33" t="s">
        <v>21</v>
      </c>
      <c r="C11" s="34">
        <f>50+95</f>
        <v>145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386</v>
      </c>
    </row>
    <row r="15" spans="1:3" s="28" customFormat="1" ht="12" customHeight="1">
      <c r="A15" s="32" t="s">
        <v>28</v>
      </c>
      <c r="B15" s="35" t="s">
        <v>29</v>
      </c>
      <c r="C15" s="34">
        <f>2123+567</f>
        <v>2690</v>
      </c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3280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>
        <f>1180+2100</f>
        <v>3280</v>
      </c>
    </row>
    <row r="24" spans="1:3" s="37" customFormat="1" ht="12" customHeight="1" thickBot="1">
      <c r="A24" s="32" t="s">
        <v>46</v>
      </c>
      <c r="B24" s="33" t="s">
        <v>47</v>
      </c>
      <c r="C24" s="34">
        <v>1180</v>
      </c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7931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218</v>
      </c>
    </row>
    <row r="38" spans="1:3" s="28" customFormat="1" ht="12" customHeight="1">
      <c r="A38" s="43" t="s">
        <v>73</v>
      </c>
      <c r="B38" s="44" t="s">
        <v>74</v>
      </c>
      <c r="C38" s="45">
        <v>218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8149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29659</v>
      </c>
    </row>
    <row r="46" spans="1:3" ht="12" customHeight="1">
      <c r="A46" s="32" t="s">
        <v>16</v>
      </c>
      <c r="B46" s="39" t="s">
        <v>83</v>
      </c>
      <c r="C46" s="45">
        <f>10699+40+39</f>
        <v>10778</v>
      </c>
    </row>
    <row r="47" spans="1:3" ht="12" customHeight="1">
      <c r="A47" s="32" t="s">
        <v>18</v>
      </c>
      <c r="B47" s="33" t="s">
        <v>84</v>
      </c>
      <c r="C47" s="64">
        <f>2927+11+11</f>
        <v>2949</v>
      </c>
    </row>
    <row r="48" spans="1:3" ht="12" customHeight="1">
      <c r="A48" s="32" t="s">
        <v>20</v>
      </c>
      <c r="B48" s="33" t="s">
        <v>85</v>
      </c>
      <c r="C48" s="64">
        <f>12803+400+2616-26-216+355</f>
        <v>15932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242</v>
      </c>
    </row>
    <row r="52" spans="1:3" s="63" customFormat="1" ht="12" customHeight="1">
      <c r="A52" s="32" t="s">
        <v>40</v>
      </c>
      <c r="B52" s="39" t="s">
        <v>89</v>
      </c>
      <c r="C52" s="45">
        <f>26+216</f>
        <v>242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29901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7</v>
      </c>
    </row>
    <row r="60" spans="1:3" ht="13.5" thickBot="1">
      <c r="A60" s="69" t="s">
        <v>96</v>
      </c>
      <c r="B60" s="70"/>
      <c r="C60" s="7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&amp;R20. melléklet a 26/2015.(IX.28.)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2015-09-28T06:34:44Z</dcterms:created>
  <dcterms:modified xsi:type="dcterms:W3CDTF">2015-09-28T06:34:44Z</dcterms:modified>
  <cp:category/>
  <cp:version/>
  <cp:contentType/>
  <cp:contentStatus/>
</cp:coreProperties>
</file>