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9" i="1"/>
  <c r="G10"/>
  <c r="G11"/>
  <c r="G12"/>
  <c r="G13"/>
  <c r="G14"/>
  <c r="G15"/>
  <c r="G16"/>
  <c r="G17"/>
  <c r="G18"/>
  <c r="G19"/>
  <c r="G21"/>
  <c r="G29"/>
  <c r="G31"/>
  <c r="G32"/>
  <c r="G33"/>
  <c r="G35"/>
  <c r="G36"/>
  <c r="G8"/>
  <c r="E25"/>
  <c r="F25"/>
  <c r="D25"/>
  <c r="E10"/>
  <c r="E19" s="1"/>
  <c r="F10"/>
  <c r="F19" s="1"/>
  <c r="D10"/>
  <c r="D19" s="1"/>
  <c r="G25" l="1"/>
  <c r="E28"/>
  <c r="E30" s="1"/>
  <c r="E34" s="1"/>
  <c r="E37" s="1"/>
  <c r="F28"/>
  <c r="F30" s="1"/>
  <c r="F34" s="1"/>
  <c r="F37" s="1"/>
  <c r="D28"/>
  <c r="D30" s="1"/>
  <c r="D34" s="1"/>
  <c r="D37" s="1"/>
  <c r="G37" l="1"/>
  <c r="G30"/>
  <c r="G28"/>
  <c r="G34"/>
</calcChain>
</file>

<file path=xl/sharedStrings.xml><?xml version="1.0" encoding="utf-8"?>
<sst xmlns="http://schemas.openxmlformats.org/spreadsheetml/2006/main" count="39" uniqueCount="39">
  <si>
    <t>Jogcímek</t>
  </si>
  <si>
    <t>Módosított</t>
  </si>
  <si>
    <t>Tényleges</t>
  </si>
  <si>
    <t>Tervezett</t>
  </si>
  <si>
    <t>Ssz</t>
  </si>
  <si>
    <t>2014. évi előriányzatok</t>
  </si>
  <si>
    <t>Az Önkormányzat 2014. évi költségvetési bevételei jogcímek szerint</t>
  </si>
  <si>
    <t>Gépjárműadó</t>
  </si>
  <si>
    <t>Helyi adók</t>
  </si>
  <si>
    <t>ebből: építményadó</t>
  </si>
  <si>
    <t xml:space="preserve">           idegenformalmi adó</t>
  </si>
  <si>
    <t xml:space="preserve">           iparűzési adó</t>
  </si>
  <si>
    <t xml:space="preserve">           kommunális adó</t>
  </si>
  <si>
    <t xml:space="preserve">           adópótlék</t>
  </si>
  <si>
    <t>Egyéb sajátos folyó bevételek (bérleti díj)</t>
  </si>
  <si>
    <t>Támogatásértékű műk. Bev. ÁH-on belülről</t>
  </si>
  <si>
    <t xml:space="preserve">           telekadó</t>
  </si>
  <si>
    <t>Tárgyi eszközök, immateriális javak ért</t>
  </si>
  <si>
    <t>Támogatásértékű felhalmozási bevétel</t>
  </si>
  <si>
    <t>Felhalmozási célú pénze. Átvét. ÁH-n kivülről</t>
  </si>
  <si>
    <t>Telkek értékesítése</t>
  </si>
  <si>
    <t>Vagyoni jog értékesítése</t>
  </si>
  <si>
    <t>Felhalmozási bevételek össz (13+…+17)</t>
  </si>
  <si>
    <t>Kölcsönök visszatérülése</t>
  </si>
  <si>
    <t>Osztalék, üzemeltetés</t>
  </si>
  <si>
    <t>SAJÁT BEVÉTELEK ÖSSZ (12+18+19+20)</t>
  </si>
  <si>
    <t>Működési bevételek össz (1+2+3+10+11)</t>
  </si>
  <si>
    <t>Központi ktgv-i, központosított támogatás</t>
  </si>
  <si>
    <t>PÉNZFORGALMI BEVÉTELEK ÖSSZ (21+22)</t>
  </si>
  <si>
    <t>Rövid lejáratú fejlesztési hitel</t>
  </si>
  <si>
    <t>Pénzmaradvány</t>
  </si>
  <si>
    <t>Működési hitel  likvid</t>
  </si>
  <si>
    <t>%</t>
  </si>
  <si>
    <t>Intézményi saját bevételek</t>
  </si>
  <si>
    <t>Megelőlegezett állami támogatás</t>
  </si>
  <si>
    <t>Hosszú lejáratú fejlesztési hitel</t>
  </si>
  <si>
    <t>Finanszírozás Összesen (23+24+25+26)</t>
  </si>
  <si>
    <t>BEVÉTELI FŐÖSSZEG (27+28+29)</t>
  </si>
  <si>
    <t>2/b. számú melléklet 2014. évi beszámolóhoz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</si>
</sst>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2" fontId="1" fillId="0" borderId="8" xfId="0" applyNumberFormat="1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6"/>
  <sheetViews>
    <sheetView tabSelected="1" workbookViewId="0">
      <selection activeCell="B3" sqref="B3"/>
    </sheetView>
  </sheetViews>
  <sheetFormatPr defaultRowHeight="15.75"/>
  <cols>
    <col min="1" max="1" width="0.85546875" style="1" customWidth="1"/>
    <col min="2" max="2" width="39.5703125" style="1" customWidth="1"/>
    <col min="3" max="3" width="4.140625" style="1" bestFit="1" customWidth="1"/>
    <col min="4" max="6" width="10.7109375" style="1" customWidth="1"/>
    <col min="7" max="7" width="7.28515625" style="1" bestFit="1" customWidth="1"/>
    <col min="8" max="16384" width="9.140625" style="1"/>
  </cols>
  <sheetData>
    <row r="2" spans="2:11">
      <c r="B2" s="1" t="s">
        <v>38</v>
      </c>
    </row>
    <row r="4" spans="2:11">
      <c r="B4" s="2" t="s">
        <v>6</v>
      </c>
    </row>
    <row r="5" spans="2:11" ht="16.5" thickBot="1"/>
    <row r="6" spans="2:11">
      <c r="B6" s="10"/>
      <c r="C6" s="11"/>
      <c r="D6" s="18" t="s">
        <v>5</v>
      </c>
      <c r="E6" s="18"/>
      <c r="F6" s="18"/>
      <c r="G6" s="12"/>
      <c r="H6" s="7"/>
      <c r="I6" s="7"/>
    </row>
    <row r="7" spans="2:11">
      <c r="B7" s="13" t="s">
        <v>0</v>
      </c>
      <c r="C7" s="9" t="s">
        <v>4</v>
      </c>
      <c r="D7" s="9" t="s">
        <v>3</v>
      </c>
      <c r="E7" s="9" t="s">
        <v>1</v>
      </c>
      <c r="F7" s="9" t="s">
        <v>2</v>
      </c>
      <c r="G7" s="14" t="s">
        <v>32</v>
      </c>
      <c r="H7" s="7"/>
      <c r="I7" s="7"/>
    </row>
    <row r="8" spans="2:11">
      <c r="B8" s="4" t="s">
        <v>33</v>
      </c>
      <c r="C8" s="3">
        <v>1</v>
      </c>
      <c r="D8" s="3">
        <v>922</v>
      </c>
      <c r="E8" s="3">
        <v>3731</v>
      </c>
      <c r="F8" s="3">
        <v>3540</v>
      </c>
      <c r="G8" s="17">
        <f>F8/E8*100</f>
        <v>94.880729027070487</v>
      </c>
      <c r="H8" s="7"/>
      <c r="I8" s="7"/>
      <c r="K8" s="7"/>
    </row>
    <row r="9" spans="2:11">
      <c r="B9" s="4" t="s">
        <v>7</v>
      </c>
      <c r="C9" s="3">
        <v>2</v>
      </c>
      <c r="D9" s="3">
        <v>4640</v>
      </c>
      <c r="E9" s="3">
        <v>4956</v>
      </c>
      <c r="F9" s="3">
        <v>4956</v>
      </c>
      <c r="G9" s="17">
        <f t="shared" ref="G9:G37" si="0">F9/E9*100</f>
        <v>100</v>
      </c>
      <c r="H9" s="7"/>
      <c r="I9" s="7"/>
    </row>
    <row r="10" spans="2:11">
      <c r="B10" s="5" t="s">
        <v>8</v>
      </c>
      <c r="C10" s="3">
        <v>3</v>
      </c>
      <c r="D10" s="6">
        <f>D11+D12+D13+D14+D15+D16</f>
        <v>42853</v>
      </c>
      <c r="E10" s="6">
        <f t="shared" ref="E10:F10" si="1">E11+E12+E13+E14+E15+E16</f>
        <v>40378</v>
      </c>
      <c r="F10" s="6">
        <f t="shared" si="1"/>
        <v>37209</v>
      </c>
      <c r="G10" s="17">
        <f t="shared" si="0"/>
        <v>92.151666749219871</v>
      </c>
      <c r="H10" s="7"/>
      <c r="I10" s="7"/>
    </row>
    <row r="11" spans="2:11">
      <c r="B11" s="4" t="s">
        <v>9</v>
      </c>
      <c r="C11" s="3">
        <v>4</v>
      </c>
      <c r="D11" s="3">
        <v>17486</v>
      </c>
      <c r="E11" s="3">
        <v>15039</v>
      </c>
      <c r="F11" s="3">
        <v>15273</v>
      </c>
      <c r="G11" s="17">
        <f t="shared" si="0"/>
        <v>101.55595451825255</v>
      </c>
      <c r="H11" s="7"/>
      <c r="I11" s="7"/>
    </row>
    <row r="12" spans="2:11">
      <c r="B12" s="4" t="s">
        <v>16</v>
      </c>
      <c r="C12" s="3">
        <v>5</v>
      </c>
      <c r="D12" s="3">
        <v>14767</v>
      </c>
      <c r="E12" s="3">
        <v>5035</v>
      </c>
      <c r="F12" s="3">
        <v>5035</v>
      </c>
      <c r="G12" s="17">
        <f t="shared" si="0"/>
        <v>100</v>
      </c>
      <c r="H12" s="7"/>
      <c r="I12" s="7"/>
    </row>
    <row r="13" spans="2:11">
      <c r="B13" s="4" t="s">
        <v>12</v>
      </c>
      <c r="C13" s="3">
        <v>6</v>
      </c>
      <c r="D13" s="3">
        <v>0</v>
      </c>
      <c r="E13" s="3">
        <v>3262</v>
      </c>
      <c r="F13" s="3">
        <v>3267</v>
      </c>
      <c r="G13" s="17">
        <f t="shared" si="0"/>
        <v>100.15328019619865</v>
      </c>
      <c r="H13" s="7"/>
      <c r="I13" s="7"/>
    </row>
    <row r="14" spans="2:11">
      <c r="B14" s="4" t="s">
        <v>10</v>
      </c>
      <c r="C14" s="3">
        <v>7</v>
      </c>
      <c r="D14" s="3">
        <v>1200</v>
      </c>
      <c r="E14" s="3">
        <v>1561</v>
      </c>
      <c r="F14" s="3">
        <v>1561</v>
      </c>
      <c r="G14" s="17">
        <f t="shared" si="0"/>
        <v>100</v>
      </c>
      <c r="H14" s="7"/>
      <c r="I14" s="7"/>
    </row>
    <row r="15" spans="2:11">
      <c r="B15" s="4" t="s">
        <v>11</v>
      </c>
      <c r="C15" s="3">
        <v>8</v>
      </c>
      <c r="D15" s="3">
        <v>9200</v>
      </c>
      <c r="E15" s="3">
        <v>15362</v>
      </c>
      <c r="F15" s="3">
        <v>11954</v>
      </c>
      <c r="G15" s="17">
        <f t="shared" si="0"/>
        <v>77.815388621273271</v>
      </c>
      <c r="H15" s="7"/>
      <c r="I15" s="7"/>
    </row>
    <row r="16" spans="2:11">
      <c r="B16" s="4" t="s">
        <v>13</v>
      </c>
      <c r="C16" s="3">
        <v>9</v>
      </c>
      <c r="D16" s="3">
        <v>200</v>
      </c>
      <c r="E16" s="3">
        <v>119</v>
      </c>
      <c r="F16" s="3">
        <v>119</v>
      </c>
      <c r="G16" s="17">
        <f t="shared" si="0"/>
        <v>100</v>
      </c>
      <c r="H16" s="7"/>
      <c r="I16" s="7"/>
    </row>
    <row r="17" spans="2:9">
      <c r="B17" s="4" t="s">
        <v>14</v>
      </c>
      <c r="C17" s="3">
        <v>10</v>
      </c>
      <c r="D17" s="3">
        <v>1668</v>
      </c>
      <c r="E17" s="3">
        <v>1491</v>
      </c>
      <c r="F17" s="3">
        <v>1491</v>
      </c>
      <c r="G17" s="17">
        <f t="shared" si="0"/>
        <v>100</v>
      </c>
      <c r="H17" s="7"/>
      <c r="I17" s="7"/>
    </row>
    <row r="18" spans="2:9">
      <c r="B18" s="4" t="s">
        <v>15</v>
      </c>
      <c r="C18" s="3">
        <v>11</v>
      </c>
      <c r="D18" s="3">
        <v>19905</v>
      </c>
      <c r="E18" s="3">
        <v>17796</v>
      </c>
      <c r="F18" s="3">
        <v>17540</v>
      </c>
      <c r="G18" s="17">
        <f t="shared" si="0"/>
        <v>98.561474488649139</v>
      </c>
      <c r="H18" s="7"/>
      <c r="I18" s="7"/>
    </row>
    <row r="19" spans="2:9">
      <c r="B19" s="5" t="s">
        <v>26</v>
      </c>
      <c r="C19" s="3">
        <v>12</v>
      </c>
      <c r="D19" s="6">
        <f>D8+D9+D10+D17+D18</f>
        <v>69988</v>
      </c>
      <c r="E19" s="6">
        <f t="shared" ref="E19:F19" si="2">E8+E9+E10+E17+E18</f>
        <v>68352</v>
      </c>
      <c r="F19" s="6">
        <f t="shared" si="2"/>
        <v>64736</v>
      </c>
      <c r="G19" s="17">
        <f t="shared" si="0"/>
        <v>94.709737827715358</v>
      </c>
      <c r="H19" s="7"/>
      <c r="I19" s="7"/>
    </row>
    <row r="20" spans="2:9">
      <c r="B20" s="4" t="s">
        <v>17</v>
      </c>
      <c r="C20" s="3">
        <v>13</v>
      </c>
      <c r="D20" s="3">
        <v>0</v>
      </c>
      <c r="E20" s="3">
        <v>0</v>
      </c>
      <c r="F20" s="3">
        <v>0</v>
      </c>
      <c r="G20" s="17"/>
      <c r="H20" s="7"/>
      <c r="I20" s="7"/>
    </row>
    <row r="21" spans="2:9">
      <c r="B21" s="4" t="s">
        <v>18</v>
      </c>
      <c r="C21" s="3">
        <v>14</v>
      </c>
      <c r="D21" s="3">
        <v>90574</v>
      </c>
      <c r="E21" s="3">
        <v>130294</v>
      </c>
      <c r="F21" s="3">
        <v>120147</v>
      </c>
      <c r="G21" s="17">
        <f t="shared" si="0"/>
        <v>92.212227731131136</v>
      </c>
      <c r="H21" s="7"/>
      <c r="I21" s="7"/>
    </row>
    <row r="22" spans="2:9">
      <c r="B22" s="4" t="s">
        <v>19</v>
      </c>
      <c r="C22" s="3">
        <v>15</v>
      </c>
      <c r="D22" s="3">
        <v>7262</v>
      </c>
      <c r="E22" s="3">
        <v>0</v>
      </c>
      <c r="F22" s="3">
        <v>0</v>
      </c>
      <c r="G22" s="17"/>
      <c r="H22" s="7"/>
      <c r="I22" s="7"/>
    </row>
    <row r="23" spans="2:9">
      <c r="B23" s="4" t="s">
        <v>20</v>
      </c>
      <c r="C23" s="3">
        <v>16</v>
      </c>
      <c r="D23" s="3">
        <v>14000</v>
      </c>
      <c r="E23" s="3">
        <v>0</v>
      </c>
      <c r="F23" s="3">
        <v>0</v>
      </c>
      <c r="G23" s="17"/>
      <c r="H23" s="7"/>
      <c r="I23" s="7"/>
    </row>
    <row r="24" spans="2:9">
      <c r="B24" s="4" t="s">
        <v>21</v>
      </c>
      <c r="C24" s="3">
        <v>17</v>
      </c>
      <c r="D24" s="3">
        <v>0</v>
      </c>
      <c r="E24" s="3">
        <v>0</v>
      </c>
      <c r="F24" s="3">
        <v>0</v>
      </c>
      <c r="G24" s="17"/>
      <c r="H24" s="7"/>
      <c r="I24" s="7"/>
    </row>
    <row r="25" spans="2:9">
      <c r="B25" s="5" t="s">
        <v>22</v>
      </c>
      <c r="C25" s="3">
        <v>18</v>
      </c>
      <c r="D25" s="6">
        <f>SUM(D20:D24)</f>
        <v>111836</v>
      </c>
      <c r="E25" s="6">
        <f t="shared" ref="E25:F25" si="3">SUM(E20:E24)</f>
        <v>130294</v>
      </c>
      <c r="F25" s="6">
        <f t="shared" si="3"/>
        <v>120147</v>
      </c>
      <c r="G25" s="17">
        <f t="shared" si="0"/>
        <v>92.212227731131136</v>
      </c>
      <c r="H25" s="7"/>
      <c r="I25" s="7"/>
    </row>
    <row r="26" spans="2:9">
      <c r="B26" s="4" t="s">
        <v>23</v>
      </c>
      <c r="C26" s="3">
        <v>19</v>
      </c>
      <c r="D26" s="3">
        <v>0</v>
      </c>
      <c r="E26" s="3">
        <v>0</v>
      </c>
      <c r="F26" s="3">
        <v>0</v>
      </c>
      <c r="G26" s="17"/>
      <c r="H26" s="7"/>
      <c r="I26" s="7"/>
    </row>
    <row r="27" spans="2:9">
      <c r="B27" s="4" t="s">
        <v>24</v>
      </c>
      <c r="C27" s="3">
        <v>20</v>
      </c>
      <c r="D27" s="3">
        <v>0</v>
      </c>
      <c r="E27" s="3">
        <v>0</v>
      </c>
      <c r="F27" s="3">
        <v>0</v>
      </c>
      <c r="G27" s="17"/>
      <c r="H27" s="7"/>
      <c r="I27" s="7"/>
    </row>
    <row r="28" spans="2:9">
      <c r="B28" s="5" t="s">
        <v>25</v>
      </c>
      <c r="C28" s="3">
        <v>21</v>
      </c>
      <c r="D28" s="6">
        <f>D19+D25</f>
        <v>181824</v>
      </c>
      <c r="E28" s="6">
        <f t="shared" ref="E28:F28" si="4">E19+E25</f>
        <v>198646</v>
      </c>
      <c r="F28" s="6">
        <f t="shared" si="4"/>
        <v>184883</v>
      </c>
      <c r="G28" s="17">
        <f t="shared" si="0"/>
        <v>93.071594696092546</v>
      </c>
      <c r="H28" s="7"/>
      <c r="I28" s="7"/>
    </row>
    <row r="29" spans="2:9">
      <c r="B29" s="4" t="s">
        <v>27</v>
      </c>
      <c r="C29" s="3">
        <v>22</v>
      </c>
      <c r="D29" s="3">
        <v>64837</v>
      </c>
      <c r="E29" s="3">
        <v>63487</v>
      </c>
      <c r="F29" s="3">
        <v>63487</v>
      </c>
      <c r="G29" s="17">
        <f t="shared" si="0"/>
        <v>100</v>
      </c>
      <c r="H29" s="7"/>
      <c r="I29" s="7"/>
    </row>
    <row r="30" spans="2:9">
      <c r="B30" s="5" t="s">
        <v>28</v>
      </c>
      <c r="C30" s="3">
        <v>23</v>
      </c>
      <c r="D30" s="6">
        <f>SUM(D28:D29)</f>
        <v>246661</v>
      </c>
      <c r="E30" s="6">
        <f t="shared" ref="E30:F30" si="5">SUM(E28:E29)</f>
        <v>262133</v>
      </c>
      <c r="F30" s="6">
        <f t="shared" si="5"/>
        <v>248370</v>
      </c>
      <c r="G30" s="17">
        <f t="shared" si="0"/>
        <v>94.749611838265309</v>
      </c>
      <c r="H30" s="7"/>
      <c r="I30" s="7"/>
    </row>
    <row r="31" spans="2:9">
      <c r="B31" s="4" t="s">
        <v>29</v>
      </c>
      <c r="C31" s="3">
        <v>24</v>
      </c>
      <c r="D31" s="3">
        <v>14652</v>
      </c>
      <c r="E31" s="3">
        <v>25690</v>
      </c>
      <c r="F31" s="3">
        <v>25690</v>
      </c>
      <c r="G31" s="17">
        <f t="shared" si="0"/>
        <v>100</v>
      </c>
      <c r="H31" s="7"/>
      <c r="I31" s="7"/>
    </row>
    <row r="32" spans="2:9">
      <c r="B32" s="4" t="s">
        <v>35</v>
      </c>
      <c r="C32" s="3">
        <v>25</v>
      </c>
      <c r="D32" s="3">
        <v>0</v>
      </c>
      <c r="E32" s="3">
        <v>7000</v>
      </c>
      <c r="F32" s="3">
        <v>7000</v>
      </c>
      <c r="G32" s="17">
        <f t="shared" si="0"/>
        <v>100</v>
      </c>
      <c r="H32" s="7"/>
      <c r="I32" s="7"/>
    </row>
    <row r="33" spans="2:9">
      <c r="B33" s="4" t="s">
        <v>31</v>
      </c>
      <c r="C33" s="3">
        <v>26</v>
      </c>
      <c r="D33" s="3">
        <v>0</v>
      </c>
      <c r="E33" s="3">
        <v>57510</v>
      </c>
      <c r="F33" s="3">
        <v>57510</v>
      </c>
      <c r="G33" s="17">
        <f t="shared" si="0"/>
        <v>100</v>
      </c>
      <c r="H33" s="7"/>
      <c r="I33" s="7"/>
    </row>
    <row r="34" spans="2:9">
      <c r="B34" s="5" t="s">
        <v>36</v>
      </c>
      <c r="C34" s="3">
        <v>27</v>
      </c>
      <c r="D34" s="6">
        <f>SUM(D30:D33)</f>
        <v>261313</v>
      </c>
      <c r="E34" s="6">
        <f t="shared" ref="E34:F34" si="6">SUM(E30:E33)</f>
        <v>352333</v>
      </c>
      <c r="F34" s="6">
        <f t="shared" si="6"/>
        <v>338570</v>
      </c>
      <c r="G34" s="17">
        <f t="shared" si="0"/>
        <v>96.09375221736255</v>
      </c>
      <c r="H34" s="7"/>
      <c r="I34" s="7"/>
    </row>
    <row r="35" spans="2:9">
      <c r="B35" s="4" t="s">
        <v>30</v>
      </c>
      <c r="C35" s="3">
        <v>28</v>
      </c>
      <c r="D35" s="3">
        <v>27268</v>
      </c>
      <c r="E35" s="3">
        <v>27268</v>
      </c>
      <c r="F35" s="3">
        <v>27268</v>
      </c>
      <c r="G35" s="17">
        <f t="shared" si="0"/>
        <v>100</v>
      </c>
      <c r="H35" s="7"/>
      <c r="I35" s="7"/>
    </row>
    <row r="36" spans="2:9">
      <c r="B36" s="4" t="s">
        <v>34</v>
      </c>
      <c r="C36" s="3">
        <v>29</v>
      </c>
      <c r="D36" s="3">
        <v>0</v>
      </c>
      <c r="E36" s="3">
        <v>2470</v>
      </c>
      <c r="F36" s="3">
        <v>2470</v>
      </c>
      <c r="G36" s="17">
        <f t="shared" si="0"/>
        <v>100</v>
      </c>
      <c r="H36" s="7"/>
      <c r="I36" s="7"/>
    </row>
    <row r="37" spans="2:9" ht="16.5" thickBot="1">
      <c r="B37" s="15" t="s">
        <v>37</v>
      </c>
      <c r="C37" s="3">
        <v>30</v>
      </c>
      <c r="D37" s="16">
        <f>SUM(D34:D36)</f>
        <v>288581</v>
      </c>
      <c r="E37" s="16">
        <f t="shared" ref="E37:F37" si="7">SUM(E34:E36)</f>
        <v>382071</v>
      </c>
      <c r="F37" s="16">
        <f t="shared" si="7"/>
        <v>368308</v>
      </c>
      <c r="G37" s="17">
        <f t="shared" si="0"/>
        <v>96.397789939566209</v>
      </c>
      <c r="H37" s="7"/>
      <c r="I37" s="7"/>
    </row>
    <row r="38" spans="2:9">
      <c r="B38" s="7"/>
      <c r="C38" s="7"/>
      <c r="D38" s="7"/>
      <c r="E38" s="7"/>
      <c r="F38" s="7"/>
      <c r="G38" s="7"/>
      <c r="H38" s="7"/>
      <c r="I38" s="7"/>
    </row>
    <row r="39" spans="2:9" ht="18.75">
      <c r="B39" s="8"/>
      <c r="C39" s="7"/>
      <c r="D39" s="8"/>
      <c r="E39" s="8"/>
      <c r="F39" s="8"/>
      <c r="G39" s="7"/>
      <c r="H39" s="7"/>
      <c r="I39" s="7"/>
    </row>
    <row r="40" spans="2:9">
      <c r="B40" s="7"/>
      <c r="C40" s="7"/>
      <c r="D40" s="7"/>
      <c r="E40" s="7"/>
      <c r="F40" s="7"/>
      <c r="G40" s="7"/>
      <c r="H40" s="7"/>
      <c r="I40" s="7"/>
    </row>
    <row r="41" spans="2:9" ht="18.75">
      <c r="B41" s="8"/>
      <c r="C41" s="7"/>
      <c r="D41" s="8"/>
      <c r="E41" s="8"/>
      <c r="F41" s="8"/>
      <c r="G41" s="7"/>
      <c r="H41" s="7"/>
      <c r="I41" s="7"/>
    </row>
    <row r="42" spans="2:9">
      <c r="B42" s="7"/>
      <c r="C42" s="7"/>
      <c r="D42" s="7"/>
      <c r="E42" s="7"/>
      <c r="F42" s="7"/>
      <c r="G42" s="7"/>
      <c r="H42" s="7"/>
      <c r="I42" s="7"/>
    </row>
    <row r="43" spans="2:9" ht="18.75">
      <c r="B43" s="8"/>
      <c r="C43" s="7"/>
      <c r="D43" s="8"/>
      <c r="E43" s="8"/>
      <c r="F43" s="8"/>
      <c r="G43" s="7"/>
      <c r="H43" s="7"/>
      <c r="I43" s="7"/>
    </row>
    <row r="44" spans="2:9">
      <c r="B44" s="7"/>
      <c r="C44" s="7"/>
      <c r="D44" s="7"/>
      <c r="E44" s="7"/>
      <c r="F44" s="7"/>
      <c r="G44" s="7"/>
      <c r="H44" s="7"/>
    </row>
    <row r="45" spans="2:9">
      <c r="B45" s="7"/>
      <c r="C45" s="7"/>
      <c r="D45" s="7"/>
      <c r="E45" s="7"/>
      <c r="F45" s="7"/>
      <c r="G45" s="7"/>
      <c r="H45" s="7"/>
    </row>
    <row r="46" spans="2:9">
      <c r="B46" s="7"/>
      <c r="C46" s="7"/>
      <c r="D46" s="7"/>
      <c r="E46" s="7"/>
      <c r="F46" s="7"/>
      <c r="G46" s="7"/>
      <c r="H46" s="7"/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2015-04-23T14:06:56Z</cp:lastPrinted>
  <dcterms:created xsi:type="dcterms:W3CDTF">2014-09-03T11:48:55Z</dcterms:created>
  <dcterms:modified xsi:type="dcterms:W3CDTF">2015-04-24T08:07:17Z</dcterms:modified>
</cp:coreProperties>
</file>