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umentumok\ÖNKORMÁNYZATI ÜGYEK, RENDELETEK\Előterjesztések\Zárszámadás 2017\rendelet\"/>
    </mc:Choice>
  </mc:AlternateContent>
  <xr:revisionPtr revIDLastSave="0" documentId="10_ncr:8100000_{47D8DC7D-59B8-4D87-ACDB-9112DAD945E2}" xr6:coauthVersionLast="32" xr6:coauthVersionMax="32" xr10:uidLastSave="{00000000-0000-0000-0000-000000000000}"/>
  <bookViews>
    <workbookView xWindow="0" yWindow="0" windowWidth="28800" windowHeight="11700" activeTab="2" xr2:uid="{00000000-000D-0000-FFFF-FFFF00000000}"/>
  </bookViews>
  <sheets>
    <sheet name="Önk." sheetId="2" r:id="rId1"/>
    <sheet name="Polg.Hiv." sheetId="1" r:id="rId2"/>
    <sheet name="GK" sheetId="3" r:id="rId3"/>
  </sheets>
  <calcPr calcId="162913"/>
</workbook>
</file>

<file path=xl/calcChain.xml><?xml version="1.0" encoding="utf-8"?>
<calcChain xmlns="http://schemas.openxmlformats.org/spreadsheetml/2006/main">
  <c r="C23" i="3" l="1"/>
  <c r="C27" i="3" s="1"/>
  <c r="C13" i="3"/>
  <c r="C26" i="3" s="1"/>
  <c r="C28" i="3" s="1"/>
  <c r="C60" i="2" l="1"/>
  <c r="C80" i="2" s="1"/>
  <c r="C77" i="2"/>
  <c r="C81" i="2" s="1"/>
  <c r="C15" i="1"/>
  <c r="C24" i="1" s="1"/>
  <c r="C26" i="1" s="1"/>
  <c r="C82" i="2" l="1"/>
</calcChain>
</file>

<file path=xl/sharedStrings.xml><?xml version="1.0" encoding="utf-8"?>
<sst xmlns="http://schemas.openxmlformats.org/spreadsheetml/2006/main" count="141" uniqueCount="101">
  <si>
    <t>BERUHÁZÁSOK</t>
  </si>
  <si>
    <t>COFOG</t>
  </si>
  <si>
    <t>Megnevezés</t>
  </si>
  <si>
    <t>Érték Ft-ban</t>
  </si>
  <si>
    <t xml:space="preserve">011130 - Önkormányzatok és önkormányzati hivatalok jogalkotó és általános igazgatási tevékenysége </t>
  </si>
  <si>
    <t xml:space="preserve">Canon Pixma iX6850 A/3 nyomtató (Stef.Réka) </t>
  </si>
  <si>
    <t>Összesen</t>
  </si>
  <si>
    <t>FELÚJÍTÁSOK</t>
  </si>
  <si>
    <t>Beruházások összesen</t>
  </si>
  <si>
    <t>Felújítások összesen</t>
  </si>
  <si>
    <t>Mindösszesen</t>
  </si>
  <si>
    <t>013350 - Az önkormányzati vagyonnal való gazdálkodás</t>
  </si>
  <si>
    <t>Térfigyelő rendszer kiépítése</t>
  </si>
  <si>
    <t>Járdaburkolat készítése Dózsa Gy. u 14.</t>
  </si>
  <si>
    <t>Vektoros digitális térkép</t>
  </si>
  <si>
    <t>041237 - Közfoglalkoztatás</t>
  </si>
  <si>
    <t>Termosz</t>
  </si>
  <si>
    <t>092120 - Közvevelési intézmény 5-8 évf. tanulók nevelésével, oktatásával összefüggő működtetési feladatok</t>
  </si>
  <si>
    <t>Villanyszerelés, energetikai korszerűsítés</t>
  </si>
  <si>
    <t>072111 - Háziorvosi alapellátás</t>
  </si>
  <si>
    <t>Egészségközpont felújítása kerítés építése</t>
  </si>
  <si>
    <t>FS-410 aljnövénytisztító</t>
  </si>
  <si>
    <t>Villanyszerelés - Kossuth u. 29.</t>
  </si>
  <si>
    <t>Villanyszerelés - Honvéd u. 67.</t>
  </si>
  <si>
    <t>Villanyszerelés Arany J. u. 39.</t>
  </si>
  <si>
    <t>Öntöződob</t>
  </si>
  <si>
    <t>Csészés palántázó</t>
  </si>
  <si>
    <t>Makita sarokcsiszoló</t>
  </si>
  <si>
    <t>Agrion gabonavetőgép</t>
  </si>
  <si>
    <t>Sarokcsiszoló</t>
  </si>
  <si>
    <t>Elektromos hőlégfúvó</t>
  </si>
  <si>
    <t>Ütvefúró-vésőgép</t>
  </si>
  <si>
    <t>Vontatott tárcsa</t>
  </si>
  <si>
    <t>Altalajlazító</t>
  </si>
  <si>
    <t>Trágyaszóró</t>
  </si>
  <si>
    <t>Henger simítóval</t>
  </si>
  <si>
    <t>074031 - Család és nővédelmi egészségügyi gondozás</t>
  </si>
  <si>
    <t>Csecsemő szívultrahang készülék</t>
  </si>
  <si>
    <t>066010 - Zöldterület-kezelés</t>
  </si>
  <si>
    <t>Sövénynyíró</t>
  </si>
  <si>
    <t>Prízpa terasz</t>
  </si>
  <si>
    <t>Kiülők prízpa</t>
  </si>
  <si>
    <t>Fóliasátor</t>
  </si>
  <si>
    <t>Ásó (10 db)</t>
  </si>
  <si>
    <t>Gereblye (5 db)</t>
  </si>
  <si>
    <t>Kapa (10 db)</t>
  </si>
  <si>
    <t>Kasza (5 db)</t>
  </si>
  <si>
    <t>082091 - Közművelődés</t>
  </si>
  <si>
    <t>Latinovits emlékpark falitábla, Újratelepítés emlékműve</t>
  </si>
  <si>
    <t>066020 - Város- és községgazdálkodás</t>
  </si>
  <si>
    <t>Szemétgyűjtő (3 db)</t>
  </si>
  <si>
    <t>Báthori utca járdafelújítás</t>
  </si>
  <si>
    <t>LED-es reflektor (3db)</t>
  </si>
  <si>
    <t>Alto Pro mélynyomó</t>
  </si>
  <si>
    <t>Mikrofon</t>
  </si>
  <si>
    <t>Kártyaolvasó</t>
  </si>
  <si>
    <t>Kinizsi utca 18. fűtés- és csőhálózat szerelés</t>
  </si>
  <si>
    <t>Kinizsi utca 18. fűtés szerelés</t>
  </si>
  <si>
    <t>Honvéd utca 14. csőhálózat szerelés</t>
  </si>
  <si>
    <t>Acél vázszerkezetes ponyvacsarnok 2.részlet</t>
  </si>
  <si>
    <t>TOP-1.1.1 projekt tervdokumentum készítése</t>
  </si>
  <si>
    <t>TOP-3.2.1-16-BK1-2017-00064 energetikai korszerűsítés projekt terv dokumentum</t>
  </si>
  <si>
    <t>011130 - Önkorm. általános igazgatási tevékenysége</t>
  </si>
  <si>
    <t>Településképi Arculati Kézikönyv 1.rész</t>
  </si>
  <si>
    <t>Településképi Arculati Kézikönyv 2.rész</t>
  </si>
  <si>
    <t>082044 - Könyvtári szolgáltatás</t>
  </si>
  <si>
    <t>091140 - Óvodai nevelés, ellátás működtetési feladatai</t>
  </si>
  <si>
    <t>102023 - Időskorúak tartós bentlakásos ellátása</t>
  </si>
  <si>
    <t>102031 - Idősek nappali ellátása</t>
  </si>
  <si>
    <t>Villanyszerelés Kinizsi utca 18.</t>
  </si>
  <si>
    <t>Villanyszerelés Honvéd utca 14.</t>
  </si>
  <si>
    <t>Felújítás Honvéd utca 14. / Kinizsi utca 18.</t>
  </si>
  <si>
    <t>013350 - Önkormányzati vagyonnal való gazdálkodás</t>
  </si>
  <si>
    <t>Villanyszerelés Bocskai utca 29.</t>
  </si>
  <si>
    <t>Fűtés, villanyszerelés orvosi rendelő</t>
  </si>
  <si>
    <t>047410 - Ár- és belvízvédelemmel összefüggő tevékenységek</t>
  </si>
  <si>
    <t>TOP-2.1.3-15-BK1-2016-00031 Belvíz tervezési feladatok ellátása</t>
  </si>
  <si>
    <t>Acél vázszerkezetes ponyvacsarnok 1.részlet</t>
  </si>
  <si>
    <t>Kinizsi u. felújítás</t>
  </si>
  <si>
    <t>052080 - Szennyvízcsatorna építése, fenntartása, üzemeltetése</t>
  </si>
  <si>
    <t>Szennyvíz előleg</t>
  </si>
  <si>
    <t>Egér</t>
  </si>
  <si>
    <t>Szünetmentes áramforrás</t>
  </si>
  <si>
    <t>ASP gépek</t>
  </si>
  <si>
    <t>Hálózati eszközök (Hivatal)</t>
  </si>
  <si>
    <t>Honvéd u. felújítás</t>
  </si>
  <si>
    <t>Nyílászárócsere - Honvéd u. 14.</t>
  </si>
  <si>
    <t>Nyílászárócsere - Kinizsi utca 18/20.</t>
  </si>
  <si>
    <t>104042 - Család és gyermekjóléti szolgáltatás</t>
  </si>
  <si>
    <t>Hálózati elosztó TP-Link</t>
  </si>
  <si>
    <t>Nettó érték Ft-ban</t>
  </si>
  <si>
    <t>Épületgépészeti megújítás (Gondozó Ház)</t>
  </si>
  <si>
    <t>Elektromos szerelési munkák (Családsegítő)</t>
  </si>
  <si>
    <t>"Gondviselés Háza" Gondozási Központ</t>
  </si>
  <si>
    <t>A helyi önkormányzat által irányított költségvetési szervek felhalmozási kiadásai                              kormányzati funkciónént</t>
  </si>
  <si>
    <t>Polgármesteri Hivatal</t>
  </si>
  <si>
    <t>Önkormányzat intézményi</t>
  </si>
  <si>
    <t>A helyi önkormányzat által irányított költségvetési szervek felhalmozási kiadásai kormányzati funkciónént</t>
  </si>
  <si>
    <t>6/a.  melléklet  a  6/2018. (V. 30.) önkormányzati rendelethez</t>
  </si>
  <si>
    <t>6/b.  melléklet  a   6/2018. (V. 30.) önkormányzati rendelethez</t>
  </si>
  <si>
    <t>6/c.  melléklet  a  6/2018. (V.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</si>
</sst>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2" fillId="0" borderId="4" xfId="0" applyFont="1" applyBorder="1"/>
    <xf numFmtId="0" fontId="2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0" borderId="0" xfId="0" applyFill="1"/>
    <xf numFmtId="0" fontId="2" fillId="0" borderId="1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164" fontId="1" fillId="0" borderId="15" xfId="1" applyNumberFormat="1" applyFont="1" applyFill="1" applyBorder="1" applyAlignment="1">
      <alignment horizontal="center" vertical="center"/>
    </xf>
    <xf numFmtId="164" fontId="1" fillId="0" borderId="9" xfId="1" applyNumberFormat="1" applyFont="1" applyFill="1" applyBorder="1" applyAlignment="1">
      <alignment horizontal="center" vertical="center"/>
    </xf>
    <xf numFmtId="164" fontId="1" fillId="0" borderId="6" xfId="1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3" xfId="0" applyFont="1" applyFill="1" applyBorder="1"/>
    <xf numFmtId="164" fontId="3" fillId="0" borderId="6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1" fillId="0" borderId="31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164" fontId="1" fillId="0" borderId="33" xfId="1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23" xfId="0" applyBorder="1"/>
    <xf numFmtId="0" fontId="0" fillId="0" borderId="3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64" fontId="0" fillId="0" borderId="0" xfId="1" applyNumberFormat="1" applyFont="1"/>
    <xf numFmtId="164" fontId="0" fillId="0" borderId="0" xfId="0" applyNumberFormat="1"/>
    <xf numFmtId="0" fontId="0" fillId="0" borderId="32" xfId="0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39" xfId="0" applyBorder="1" applyAlignment="1">
      <alignment horizontal="center" vertical="center" wrapText="1"/>
    </xf>
    <xf numFmtId="0" fontId="0" fillId="0" borderId="40" xfId="0" applyBorder="1"/>
    <xf numFmtId="164" fontId="1" fillId="0" borderId="24" xfId="1" applyNumberFormat="1" applyFont="1" applyFill="1" applyBorder="1" applyAlignment="1">
      <alignment horizontal="center" vertical="center"/>
    </xf>
    <xf numFmtId="41" fontId="1" fillId="0" borderId="15" xfId="2" applyFont="1" applyFill="1" applyBorder="1" applyAlignment="1">
      <alignment horizontal="center" vertical="center"/>
    </xf>
    <xf numFmtId="41" fontId="1" fillId="0" borderId="22" xfId="2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horizontal="center" vertical="center"/>
    </xf>
    <xf numFmtId="41" fontId="3" fillId="0" borderId="9" xfId="2" applyFont="1" applyFill="1" applyBorder="1" applyAlignment="1">
      <alignment horizontal="center" vertical="center"/>
    </xf>
    <xf numFmtId="41" fontId="1" fillId="0" borderId="38" xfId="2" applyFont="1" applyFill="1" applyBorder="1" applyAlignment="1">
      <alignment horizontal="center" vertical="center"/>
    </xf>
    <xf numFmtId="41" fontId="1" fillId="0" borderId="3" xfId="2" applyFont="1" applyFill="1" applyBorder="1" applyAlignment="1">
      <alignment horizontal="center" vertical="center"/>
    </xf>
    <xf numFmtId="41" fontId="1" fillId="0" borderId="6" xfId="2" applyFont="1" applyFill="1" applyBorder="1" applyAlignment="1">
      <alignment horizontal="center" vertical="center"/>
    </xf>
    <xf numFmtId="41" fontId="3" fillId="0" borderId="15" xfId="2" applyFont="1" applyFill="1" applyBorder="1" applyAlignment="1">
      <alignment horizontal="center" vertical="center"/>
    </xf>
    <xf numFmtId="41" fontId="1" fillId="0" borderId="31" xfId="2" applyFont="1" applyFill="1" applyBorder="1" applyAlignment="1">
      <alignment horizontal="center" vertical="center"/>
    </xf>
    <xf numFmtId="41" fontId="3" fillId="0" borderId="6" xfId="2" applyFont="1" applyFill="1" applyBorder="1" applyAlignment="1">
      <alignment horizontal="center" vertical="center"/>
    </xf>
    <xf numFmtId="41" fontId="0" fillId="0" borderId="24" xfId="2" applyFont="1" applyFill="1" applyBorder="1" applyAlignment="1">
      <alignment horizontal="center" vertical="center"/>
    </xf>
    <xf numFmtId="41" fontId="2" fillId="0" borderId="6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15" xfId="2" applyFont="1" applyFill="1" applyBorder="1" applyAlignment="1">
      <alignment horizontal="right" vertical="center"/>
    </xf>
    <xf numFmtId="41" fontId="0" fillId="0" borderId="12" xfId="2" applyFont="1" applyFill="1" applyBorder="1" applyAlignment="1">
      <alignment horizontal="right" vertical="center"/>
    </xf>
    <xf numFmtId="41" fontId="2" fillId="0" borderId="6" xfId="2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64" fontId="1" fillId="0" borderId="6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164" fontId="1" fillId="0" borderId="24" xfId="1" applyNumberFormat="1" applyFont="1" applyBorder="1"/>
    <xf numFmtId="0" fontId="2" fillId="0" borderId="5" xfId="0" applyFont="1" applyFill="1" applyBorder="1" applyAlignment="1">
      <alignment horizontal="center" vertical="center"/>
    </xf>
    <xf numFmtId="164" fontId="2" fillId="0" borderId="6" xfId="1" applyNumberFormat="1" applyFont="1" applyBorder="1"/>
    <xf numFmtId="0" fontId="0" fillId="0" borderId="0" xfId="0" applyFill="1" applyAlignment="1">
      <alignment horizontal="center" vertical="center"/>
    </xf>
    <xf numFmtId="164" fontId="1" fillId="0" borderId="0" xfId="1" applyNumberFormat="1" applyFont="1"/>
    <xf numFmtId="0" fontId="2" fillId="0" borderId="41" xfId="0" applyFont="1" applyFill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1" fillId="0" borderId="15" xfId="1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164" fontId="1" fillId="0" borderId="33" xfId="1" applyNumberFormat="1" applyFont="1" applyBorder="1" applyAlignment="1">
      <alignment horizontal="center" vertical="center"/>
    </xf>
    <xf numFmtId="0" fontId="0" fillId="0" borderId="7" xfId="0" applyBorder="1"/>
    <xf numFmtId="164" fontId="2" fillId="0" borderId="6" xfId="1" applyNumberFormat="1" applyFont="1" applyBorder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" fillId="0" borderId="12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vertical="center" wrapText="1"/>
    </xf>
    <xf numFmtId="3" fontId="0" fillId="0" borderId="15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Ezres" xfId="1" builtinId="3"/>
    <cellStyle name="Ezres [0]" xfId="2" builtinId="6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workbookViewId="0">
      <selection sqref="A1:C1"/>
    </sheetView>
  </sheetViews>
  <sheetFormatPr defaultRowHeight="15" x14ac:dyDescent="0.25"/>
  <cols>
    <col min="1" max="1" width="38.140625" customWidth="1"/>
    <col min="2" max="2" width="45" customWidth="1"/>
    <col min="3" max="3" width="16.85546875" style="12" customWidth="1"/>
    <col min="4" max="4" width="12.42578125" bestFit="1" customWidth="1"/>
    <col min="6" max="9" width="18.28515625" bestFit="1" customWidth="1"/>
  </cols>
  <sheetData>
    <row r="1" spans="1:5" ht="27.75" customHeight="1" x14ac:dyDescent="0.25">
      <c r="A1" s="132" t="s">
        <v>98</v>
      </c>
      <c r="B1" s="132"/>
      <c r="C1" s="132"/>
      <c r="D1" s="116"/>
      <c r="E1" s="116"/>
    </row>
    <row r="2" spans="1:5" ht="15.75" customHeight="1" x14ac:dyDescent="0.25">
      <c r="A2" s="91"/>
      <c r="B2" s="91"/>
      <c r="C2" s="91"/>
    </row>
    <row r="3" spans="1:5" ht="42" customHeight="1" x14ac:dyDescent="0.25">
      <c r="A3" s="140" t="s">
        <v>97</v>
      </c>
      <c r="B3" s="140"/>
      <c r="C3" s="140"/>
      <c r="D3" s="121"/>
      <c r="E3" s="121"/>
    </row>
    <row r="4" spans="1:5" ht="18.75" customHeight="1" x14ac:dyDescent="0.25">
      <c r="A4" s="119"/>
      <c r="B4" s="119"/>
      <c r="C4" s="119"/>
    </row>
    <row r="5" spans="1:5" ht="15.75" x14ac:dyDescent="0.25">
      <c r="A5" s="141" t="s">
        <v>96</v>
      </c>
      <c r="B5" s="141"/>
      <c r="C5" s="141"/>
    </row>
    <row r="6" spans="1:5" ht="15" customHeight="1" x14ac:dyDescent="0.25"/>
    <row r="7" spans="1:5" ht="16.5" thickBot="1" x14ac:dyDescent="0.3">
      <c r="A7" s="120" t="s">
        <v>0</v>
      </c>
    </row>
    <row r="8" spans="1:5" ht="15.75" thickBot="1" x14ac:dyDescent="0.3">
      <c r="A8" s="13" t="s">
        <v>1</v>
      </c>
      <c r="B8" s="47" t="s">
        <v>2</v>
      </c>
      <c r="C8" s="14" t="s">
        <v>3</v>
      </c>
    </row>
    <row r="9" spans="1:5" x14ac:dyDescent="0.25">
      <c r="A9" s="135" t="s">
        <v>62</v>
      </c>
      <c r="B9" s="58" t="s">
        <v>63</v>
      </c>
      <c r="C9" s="71">
        <v>600000</v>
      </c>
    </row>
    <row r="10" spans="1:5" ht="15.75" thickBot="1" x14ac:dyDescent="0.3">
      <c r="A10" s="136"/>
      <c r="B10" s="59" t="s">
        <v>64</v>
      </c>
      <c r="C10" s="72">
        <v>600000</v>
      </c>
    </row>
    <row r="11" spans="1:5" ht="30" customHeight="1" x14ac:dyDescent="0.25">
      <c r="A11" s="145" t="s">
        <v>11</v>
      </c>
      <c r="B11" s="15" t="s">
        <v>12</v>
      </c>
      <c r="C11" s="71">
        <v>225233</v>
      </c>
    </row>
    <row r="12" spans="1:5" x14ac:dyDescent="0.25">
      <c r="A12" s="146"/>
      <c r="B12" s="36" t="s">
        <v>13</v>
      </c>
      <c r="C12" s="73">
        <v>849776</v>
      </c>
    </row>
    <row r="13" spans="1:5" x14ac:dyDescent="0.25">
      <c r="A13" s="146"/>
      <c r="B13" s="32" t="s">
        <v>14</v>
      </c>
      <c r="C13" s="74">
        <v>513855</v>
      </c>
    </row>
    <row r="14" spans="1:5" x14ac:dyDescent="0.25">
      <c r="A14" s="146"/>
      <c r="B14" s="46" t="s">
        <v>60</v>
      </c>
      <c r="C14" s="73">
        <v>393701</v>
      </c>
    </row>
    <row r="15" spans="1:5" ht="30.75" thickBot="1" x14ac:dyDescent="0.3">
      <c r="A15" s="147"/>
      <c r="B15" s="54" t="s">
        <v>61</v>
      </c>
      <c r="C15" s="74">
        <v>1259843</v>
      </c>
    </row>
    <row r="16" spans="1:5" ht="15" customHeight="1" x14ac:dyDescent="0.25">
      <c r="A16" s="143" t="s">
        <v>15</v>
      </c>
      <c r="B16" s="35" t="s">
        <v>16</v>
      </c>
      <c r="C16" s="71">
        <v>6283</v>
      </c>
    </row>
    <row r="17" spans="1:3" x14ac:dyDescent="0.25">
      <c r="A17" s="144"/>
      <c r="B17" s="36" t="s">
        <v>21</v>
      </c>
      <c r="C17" s="73">
        <v>212441</v>
      </c>
    </row>
    <row r="18" spans="1:3" x14ac:dyDescent="0.25">
      <c r="A18" s="144"/>
      <c r="B18" s="36" t="s">
        <v>21</v>
      </c>
      <c r="C18" s="73">
        <v>424882</v>
      </c>
    </row>
    <row r="19" spans="1:3" x14ac:dyDescent="0.25">
      <c r="A19" s="144"/>
      <c r="B19" s="36" t="s">
        <v>22</v>
      </c>
      <c r="C19" s="73">
        <v>300000</v>
      </c>
    </row>
    <row r="20" spans="1:3" x14ac:dyDescent="0.25">
      <c r="A20" s="144"/>
      <c r="B20" s="37" t="s">
        <v>23</v>
      </c>
      <c r="C20" s="73">
        <v>300000</v>
      </c>
    </row>
    <row r="21" spans="1:3" x14ac:dyDescent="0.25">
      <c r="A21" s="144"/>
      <c r="B21" s="36" t="s">
        <v>24</v>
      </c>
      <c r="C21" s="75">
        <v>300000</v>
      </c>
    </row>
    <row r="22" spans="1:3" x14ac:dyDescent="0.25">
      <c r="A22" s="144"/>
      <c r="B22" s="36" t="s">
        <v>25</v>
      </c>
      <c r="C22" s="73">
        <v>800000</v>
      </c>
    </row>
    <row r="23" spans="1:3" x14ac:dyDescent="0.25">
      <c r="A23" s="144"/>
      <c r="B23" s="36" t="s">
        <v>26</v>
      </c>
      <c r="C23" s="73">
        <v>3600000</v>
      </c>
    </row>
    <row r="24" spans="1:3" x14ac:dyDescent="0.25">
      <c r="A24" s="144"/>
      <c r="B24" s="36" t="s">
        <v>27</v>
      </c>
      <c r="C24" s="73">
        <v>12591</v>
      </c>
    </row>
    <row r="25" spans="1:3" x14ac:dyDescent="0.25">
      <c r="A25" s="144"/>
      <c r="B25" s="36" t="s">
        <v>28</v>
      </c>
      <c r="C25" s="73">
        <v>2200000</v>
      </c>
    </row>
    <row r="26" spans="1:3" x14ac:dyDescent="0.25">
      <c r="A26" s="144"/>
      <c r="B26" s="36" t="s">
        <v>29</v>
      </c>
      <c r="C26" s="73">
        <v>100000</v>
      </c>
    </row>
    <row r="27" spans="1:3" x14ac:dyDescent="0.25">
      <c r="A27" s="144"/>
      <c r="B27" s="36" t="s">
        <v>30</v>
      </c>
      <c r="C27" s="73">
        <v>50000</v>
      </c>
    </row>
    <row r="28" spans="1:3" x14ac:dyDescent="0.25">
      <c r="A28" s="144"/>
      <c r="B28" s="36" t="s">
        <v>31</v>
      </c>
      <c r="C28" s="73">
        <v>100000</v>
      </c>
    </row>
    <row r="29" spans="1:3" x14ac:dyDescent="0.25">
      <c r="A29" s="144"/>
      <c r="B29" s="36" t="s">
        <v>32</v>
      </c>
      <c r="C29" s="73">
        <v>1480000</v>
      </c>
    </row>
    <row r="30" spans="1:3" x14ac:dyDescent="0.25">
      <c r="A30" s="144"/>
      <c r="B30" s="36" t="s">
        <v>33</v>
      </c>
      <c r="C30" s="73">
        <v>479000</v>
      </c>
    </row>
    <row r="31" spans="1:3" x14ac:dyDescent="0.25">
      <c r="A31" s="144"/>
      <c r="B31" s="36" t="s">
        <v>34</v>
      </c>
      <c r="C31" s="73">
        <v>3935000</v>
      </c>
    </row>
    <row r="32" spans="1:3" x14ac:dyDescent="0.25">
      <c r="A32" s="144"/>
      <c r="B32" s="36" t="s">
        <v>35</v>
      </c>
      <c r="C32" s="73">
        <v>1950000</v>
      </c>
    </row>
    <row r="33" spans="1:9" x14ac:dyDescent="0.25">
      <c r="A33" s="144"/>
      <c r="B33" s="36" t="s">
        <v>40</v>
      </c>
      <c r="C33" s="73">
        <v>51166</v>
      </c>
    </row>
    <row r="34" spans="1:9" x14ac:dyDescent="0.25">
      <c r="A34" s="144"/>
      <c r="B34" s="36" t="s">
        <v>41</v>
      </c>
      <c r="C34" s="73">
        <v>72765</v>
      </c>
    </row>
    <row r="35" spans="1:9" x14ac:dyDescent="0.25">
      <c r="A35" s="144"/>
      <c r="B35" s="55" t="s">
        <v>42</v>
      </c>
      <c r="C35" s="73">
        <v>550000</v>
      </c>
    </row>
    <row r="36" spans="1:9" x14ac:dyDescent="0.25">
      <c r="A36" s="144"/>
      <c r="B36" s="55" t="s">
        <v>43</v>
      </c>
      <c r="C36" s="73">
        <v>13500</v>
      </c>
    </row>
    <row r="37" spans="1:9" x14ac:dyDescent="0.25">
      <c r="A37" s="144"/>
      <c r="B37" s="55" t="s">
        <v>44</v>
      </c>
      <c r="C37" s="73">
        <v>6750</v>
      </c>
    </row>
    <row r="38" spans="1:9" x14ac:dyDescent="0.25">
      <c r="A38" s="144"/>
      <c r="B38" s="55" t="s">
        <v>45</v>
      </c>
      <c r="C38" s="73">
        <v>13500</v>
      </c>
    </row>
    <row r="39" spans="1:9" x14ac:dyDescent="0.25">
      <c r="A39" s="144"/>
      <c r="B39" s="55" t="s">
        <v>46</v>
      </c>
      <c r="C39" s="73">
        <v>27600</v>
      </c>
    </row>
    <row r="40" spans="1:9" x14ac:dyDescent="0.25">
      <c r="A40" s="144"/>
      <c r="B40" s="56" t="s">
        <v>56</v>
      </c>
      <c r="C40" s="73">
        <v>1485219</v>
      </c>
    </row>
    <row r="41" spans="1:9" x14ac:dyDescent="0.25">
      <c r="A41" s="144"/>
      <c r="B41" s="56" t="s">
        <v>57</v>
      </c>
      <c r="C41" s="73">
        <v>1485219</v>
      </c>
    </row>
    <row r="42" spans="1:9" x14ac:dyDescent="0.25">
      <c r="A42" s="144"/>
      <c r="B42" s="56" t="s">
        <v>58</v>
      </c>
      <c r="C42" s="73">
        <v>502841</v>
      </c>
    </row>
    <row r="43" spans="1:9" x14ac:dyDescent="0.25">
      <c r="A43" s="144"/>
      <c r="B43" s="56" t="s">
        <v>77</v>
      </c>
      <c r="C43" s="73">
        <v>525000</v>
      </c>
    </row>
    <row r="44" spans="1:9" ht="15.75" thickBot="1" x14ac:dyDescent="0.3">
      <c r="A44" s="144"/>
      <c r="B44" s="57" t="s">
        <v>59</v>
      </c>
      <c r="C44" s="72">
        <v>1225000</v>
      </c>
    </row>
    <row r="45" spans="1:9" ht="30.75" thickBot="1" x14ac:dyDescent="0.3">
      <c r="A45" s="88" t="s">
        <v>79</v>
      </c>
      <c r="B45" s="117" t="s">
        <v>80</v>
      </c>
      <c r="C45" s="76">
        <v>1292497739</v>
      </c>
      <c r="F45" s="62"/>
      <c r="G45" s="62"/>
      <c r="H45" s="62"/>
      <c r="I45" s="62"/>
    </row>
    <row r="46" spans="1:9" ht="15.75" thickBot="1" x14ac:dyDescent="0.3">
      <c r="A46" s="65" t="s">
        <v>38</v>
      </c>
      <c r="B46" s="66" t="s">
        <v>39</v>
      </c>
      <c r="C46" s="77">
        <v>78661</v>
      </c>
      <c r="F46" s="62"/>
      <c r="G46" s="62"/>
      <c r="H46" s="62"/>
      <c r="I46" s="62"/>
    </row>
    <row r="47" spans="1:9" ht="15.75" thickBot="1" x14ac:dyDescent="0.3">
      <c r="A47" s="60" t="s">
        <v>49</v>
      </c>
      <c r="B47" s="38" t="s">
        <v>50</v>
      </c>
      <c r="C47" s="78">
        <v>99000</v>
      </c>
      <c r="F47" s="62"/>
      <c r="G47" s="62"/>
      <c r="H47" s="62"/>
      <c r="I47" s="62"/>
    </row>
    <row r="48" spans="1:9" ht="30.75" thickBot="1" x14ac:dyDescent="0.3">
      <c r="A48" s="19" t="s">
        <v>36</v>
      </c>
      <c r="B48" s="38" t="s">
        <v>37</v>
      </c>
      <c r="C48" s="78">
        <v>44882</v>
      </c>
      <c r="F48" s="62"/>
      <c r="G48" s="62"/>
      <c r="H48" s="62"/>
      <c r="I48" s="62"/>
    </row>
    <row r="49" spans="1:9" ht="15.75" thickBot="1" x14ac:dyDescent="0.3">
      <c r="A49" s="60" t="s">
        <v>65</v>
      </c>
      <c r="B49" s="61" t="s">
        <v>55</v>
      </c>
      <c r="C49" s="78">
        <v>12610</v>
      </c>
      <c r="F49" s="62"/>
      <c r="G49" s="62"/>
      <c r="H49" s="62"/>
      <c r="I49" s="62"/>
    </row>
    <row r="50" spans="1:9" ht="30" x14ac:dyDescent="0.25">
      <c r="A50" s="135" t="s">
        <v>47</v>
      </c>
      <c r="B50" s="43" t="s">
        <v>48</v>
      </c>
      <c r="C50" s="79">
        <v>197000</v>
      </c>
      <c r="F50" s="62"/>
      <c r="G50" s="62"/>
      <c r="H50" s="62"/>
      <c r="I50" s="62"/>
    </row>
    <row r="51" spans="1:9" x14ac:dyDescent="0.25">
      <c r="A51" s="142"/>
      <c r="B51" s="44" t="s">
        <v>52</v>
      </c>
      <c r="C51" s="73">
        <v>127559</v>
      </c>
      <c r="G51" s="63"/>
      <c r="I51" s="63"/>
    </row>
    <row r="52" spans="1:9" x14ac:dyDescent="0.25">
      <c r="A52" s="142"/>
      <c r="B52" s="44" t="s">
        <v>53</v>
      </c>
      <c r="C52" s="73">
        <v>88193</v>
      </c>
    </row>
    <row r="53" spans="1:9" x14ac:dyDescent="0.25">
      <c r="A53" s="142"/>
      <c r="B53" s="44" t="s">
        <v>54</v>
      </c>
      <c r="C53" s="73">
        <v>40079</v>
      </c>
      <c r="G53" s="62"/>
    </row>
    <row r="54" spans="1:9" ht="15.75" thickBot="1" x14ac:dyDescent="0.3">
      <c r="A54" s="136"/>
      <c r="B54" s="45" t="s">
        <v>55</v>
      </c>
      <c r="C54" s="72">
        <v>12610</v>
      </c>
    </row>
    <row r="55" spans="1:9" ht="30.75" thickBot="1" x14ac:dyDescent="0.3">
      <c r="A55" s="60" t="s">
        <v>66</v>
      </c>
      <c r="B55" s="61" t="s">
        <v>55</v>
      </c>
      <c r="C55" s="78">
        <v>12610</v>
      </c>
      <c r="F55" s="62"/>
      <c r="G55" s="62"/>
      <c r="H55" s="62"/>
      <c r="I55" s="62"/>
    </row>
    <row r="56" spans="1:9" ht="45.75" thickBot="1" x14ac:dyDescent="0.3">
      <c r="A56" s="19" t="s">
        <v>17</v>
      </c>
      <c r="B56" s="33" t="s">
        <v>18</v>
      </c>
      <c r="C56" s="80">
        <v>821998</v>
      </c>
    </row>
    <row r="57" spans="1:9" ht="30.75" thickBot="1" x14ac:dyDescent="0.3">
      <c r="A57" s="60" t="s">
        <v>67</v>
      </c>
      <c r="B57" s="61" t="s">
        <v>55</v>
      </c>
      <c r="C57" s="81">
        <v>12610</v>
      </c>
    </row>
    <row r="58" spans="1:9" ht="15.75" thickBot="1" x14ac:dyDescent="0.3">
      <c r="A58" s="60" t="s">
        <v>68</v>
      </c>
      <c r="B58" s="61" t="s">
        <v>55</v>
      </c>
      <c r="C58" s="78">
        <v>12610</v>
      </c>
    </row>
    <row r="59" spans="1:9" ht="15.75" thickBot="1" x14ac:dyDescent="0.3">
      <c r="A59" s="50"/>
      <c r="B59" s="51"/>
      <c r="C59" s="82"/>
    </row>
    <row r="60" spans="1:9" ht="15.75" thickBot="1" x14ac:dyDescent="0.3">
      <c r="A60" s="7" t="s">
        <v>6</v>
      </c>
      <c r="B60" s="8"/>
      <c r="C60" s="83">
        <f>SUM(C9:C58)</f>
        <v>1320709326</v>
      </c>
    </row>
    <row r="62" spans="1:9" ht="16.5" thickBot="1" x14ac:dyDescent="0.3">
      <c r="A62" s="120" t="s">
        <v>7</v>
      </c>
    </row>
    <row r="63" spans="1:9" ht="15.75" thickBot="1" x14ac:dyDescent="0.3">
      <c r="A63" s="1" t="s">
        <v>1</v>
      </c>
      <c r="B63" s="2" t="s">
        <v>2</v>
      </c>
      <c r="C63" s="21" t="s">
        <v>3</v>
      </c>
    </row>
    <row r="64" spans="1:9" ht="30.75" thickBot="1" x14ac:dyDescent="0.3">
      <c r="A64" s="60" t="s">
        <v>72</v>
      </c>
      <c r="B64" s="53" t="s">
        <v>73</v>
      </c>
      <c r="C64" s="18">
        <v>308542</v>
      </c>
    </row>
    <row r="65" spans="1:3" x14ac:dyDescent="0.25">
      <c r="A65" s="137" t="s">
        <v>15</v>
      </c>
      <c r="B65" s="40" t="s">
        <v>87</v>
      </c>
      <c r="C65" s="16">
        <v>826245</v>
      </c>
    </row>
    <row r="66" spans="1:3" x14ac:dyDescent="0.25">
      <c r="A66" s="138"/>
      <c r="B66" s="39" t="s">
        <v>86</v>
      </c>
      <c r="C66" s="17">
        <v>419553</v>
      </c>
    </row>
    <row r="67" spans="1:3" x14ac:dyDescent="0.25">
      <c r="A67" s="138"/>
      <c r="B67" s="64" t="s">
        <v>78</v>
      </c>
      <c r="C67" s="49">
        <v>1648371</v>
      </c>
    </row>
    <row r="68" spans="1:3" x14ac:dyDescent="0.25">
      <c r="A68" s="138"/>
      <c r="B68" s="64" t="s">
        <v>85</v>
      </c>
      <c r="C68" s="49">
        <v>591376</v>
      </c>
    </row>
    <row r="69" spans="1:3" x14ac:dyDescent="0.25">
      <c r="A69" s="138"/>
      <c r="B69" s="42" t="s">
        <v>51</v>
      </c>
      <c r="C69" s="49">
        <v>3208140</v>
      </c>
    </row>
    <row r="70" spans="1:3" x14ac:dyDescent="0.25">
      <c r="A70" s="138"/>
      <c r="B70" s="42" t="s">
        <v>69</v>
      </c>
      <c r="C70" s="49">
        <v>1044414</v>
      </c>
    </row>
    <row r="71" spans="1:3" x14ac:dyDescent="0.25">
      <c r="A71" s="138"/>
      <c r="B71" s="42" t="s">
        <v>70</v>
      </c>
      <c r="C71" s="49">
        <v>465844</v>
      </c>
    </row>
    <row r="72" spans="1:3" ht="15.75" thickBot="1" x14ac:dyDescent="0.3">
      <c r="A72" s="139"/>
      <c r="B72" s="52" t="s">
        <v>71</v>
      </c>
      <c r="C72" s="34">
        <v>898457</v>
      </c>
    </row>
    <row r="73" spans="1:3" ht="30.75" thickBot="1" x14ac:dyDescent="0.3">
      <c r="A73" s="60" t="s">
        <v>75</v>
      </c>
      <c r="B73" s="53" t="s">
        <v>76</v>
      </c>
      <c r="C73" s="18">
        <v>3000000</v>
      </c>
    </row>
    <row r="74" spans="1:3" ht="15.75" thickBot="1" x14ac:dyDescent="0.3">
      <c r="A74" s="133" t="s">
        <v>19</v>
      </c>
      <c r="B74" s="20" t="s">
        <v>20</v>
      </c>
      <c r="C74" s="22">
        <v>983362</v>
      </c>
    </row>
    <row r="75" spans="1:3" ht="15.75" thickBot="1" x14ac:dyDescent="0.3">
      <c r="A75" s="134"/>
      <c r="B75" s="53" t="s">
        <v>74</v>
      </c>
      <c r="C75" s="18">
        <v>77520</v>
      </c>
    </row>
    <row r="76" spans="1:3" ht="15.75" thickBot="1" x14ac:dyDescent="0.3">
      <c r="A76" s="41"/>
      <c r="B76" s="48"/>
      <c r="C76" s="70"/>
    </row>
    <row r="77" spans="1:3" ht="15.75" thickBot="1" x14ac:dyDescent="0.3">
      <c r="A77" s="23" t="s">
        <v>6</v>
      </c>
      <c r="B77" s="24"/>
      <c r="C77" s="83">
        <f>SUM(C64:C75)</f>
        <v>13471824</v>
      </c>
    </row>
    <row r="78" spans="1:3" x14ac:dyDescent="0.25">
      <c r="C78" s="25"/>
    </row>
    <row r="79" spans="1:3" ht="15.75" thickBot="1" x14ac:dyDescent="0.3">
      <c r="C79" s="25"/>
    </row>
    <row r="80" spans="1:3" x14ac:dyDescent="0.25">
      <c r="A80" s="26" t="s">
        <v>8</v>
      </c>
      <c r="B80" s="27"/>
      <c r="C80" s="85">
        <f>C60</f>
        <v>1320709326</v>
      </c>
    </row>
    <row r="81" spans="1:3" ht="15.75" thickBot="1" x14ac:dyDescent="0.3">
      <c r="A81" s="28" t="s">
        <v>9</v>
      </c>
      <c r="B81" s="29"/>
      <c r="C81" s="86">
        <f>C77</f>
        <v>13471824</v>
      </c>
    </row>
    <row r="82" spans="1:3" ht="15.75" thickBot="1" x14ac:dyDescent="0.3">
      <c r="A82" s="30" t="s">
        <v>10</v>
      </c>
      <c r="B82" s="31"/>
      <c r="C82" s="87">
        <f>SUM(C80:C81)</f>
        <v>1334181150</v>
      </c>
    </row>
  </sheetData>
  <mergeCells count="9">
    <mergeCell ref="A1:C1"/>
    <mergeCell ref="A74:A75"/>
    <mergeCell ref="A9:A10"/>
    <mergeCell ref="A65:A72"/>
    <mergeCell ref="A3:C3"/>
    <mergeCell ref="A5:C5"/>
    <mergeCell ref="A50:A54"/>
    <mergeCell ref="A16:A44"/>
    <mergeCell ref="A11:A15"/>
  </mergeCells>
  <pageMargins left="0.70866141732283472" right="0.70866141732283472" top="0.74803149606299213" bottom="0.74803149606299213" header="0.31496062992125984" footer="0.31496062992125984"/>
  <pageSetup paperSize="9" scale="80" fitToWidth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workbookViewId="0">
      <selection sqref="A1:C1"/>
    </sheetView>
  </sheetViews>
  <sheetFormatPr defaultRowHeight="15" x14ac:dyDescent="0.25"/>
  <cols>
    <col min="1" max="1" width="42.5703125" customWidth="1"/>
    <col min="2" max="2" width="30.140625" customWidth="1"/>
    <col min="3" max="3" width="12.42578125" customWidth="1"/>
  </cols>
  <sheetData>
    <row r="1" spans="1:3" ht="25.5" customHeight="1" x14ac:dyDescent="0.25">
      <c r="A1" s="132" t="s">
        <v>99</v>
      </c>
      <c r="B1" s="132"/>
      <c r="C1" s="132"/>
    </row>
    <row r="2" spans="1:3" ht="14.25" customHeight="1" x14ac:dyDescent="0.25">
      <c r="A2" s="91"/>
      <c r="B2" s="91"/>
      <c r="C2" s="91"/>
    </row>
    <row r="3" spans="1:3" ht="30" customHeight="1" x14ac:dyDescent="0.25">
      <c r="A3" s="140" t="s">
        <v>94</v>
      </c>
      <c r="B3" s="140"/>
      <c r="C3" s="140"/>
    </row>
    <row r="4" spans="1:3" ht="15.75" customHeight="1" x14ac:dyDescent="0.25">
      <c r="A4" s="119"/>
      <c r="B4" s="119"/>
      <c r="C4" s="119"/>
    </row>
    <row r="5" spans="1:3" ht="15.75" x14ac:dyDescent="0.25">
      <c r="A5" s="141" t="s">
        <v>95</v>
      </c>
      <c r="B5" s="141"/>
      <c r="C5" s="141"/>
    </row>
    <row r="7" spans="1:3" ht="16.5" thickBot="1" x14ac:dyDescent="0.3">
      <c r="A7" s="120" t="s">
        <v>0</v>
      </c>
    </row>
    <row r="8" spans="1:3" ht="15.75" thickBot="1" x14ac:dyDescent="0.3">
      <c r="A8" s="1" t="s">
        <v>1</v>
      </c>
      <c r="B8" s="2" t="s">
        <v>2</v>
      </c>
      <c r="C8" s="3" t="s">
        <v>3</v>
      </c>
    </row>
    <row r="9" spans="1:3" ht="60.75" customHeight="1" x14ac:dyDescent="0.25">
      <c r="A9" s="148" t="s">
        <v>4</v>
      </c>
      <c r="B9" s="68" t="s">
        <v>5</v>
      </c>
      <c r="C9" s="122">
        <v>49213</v>
      </c>
    </row>
    <row r="10" spans="1:3" x14ac:dyDescent="0.25">
      <c r="A10" s="149"/>
      <c r="B10" s="67" t="s">
        <v>81</v>
      </c>
      <c r="C10" s="123">
        <v>890</v>
      </c>
    </row>
    <row r="11" spans="1:3" x14ac:dyDescent="0.25">
      <c r="A11" s="149"/>
      <c r="B11" s="67" t="s">
        <v>82</v>
      </c>
      <c r="C11" s="123">
        <v>9370</v>
      </c>
    </row>
    <row r="12" spans="1:3" x14ac:dyDescent="0.25">
      <c r="A12" s="149"/>
      <c r="B12" s="67" t="s">
        <v>83</v>
      </c>
      <c r="C12" s="123">
        <v>2480315</v>
      </c>
    </row>
    <row r="13" spans="1:3" ht="15.75" thickBot="1" x14ac:dyDescent="0.3">
      <c r="A13" s="150"/>
      <c r="B13" s="69" t="s">
        <v>84</v>
      </c>
      <c r="C13" s="124">
        <v>176506</v>
      </c>
    </row>
    <row r="14" spans="1:3" ht="15.75" thickBot="1" x14ac:dyDescent="0.3">
      <c r="A14" s="50"/>
      <c r="B14" s="51"/>
      <c r="C14" s="125"/>
    </row>
    <row r="15" spans="1:3" ht="15.75" thickBot="1" x14ac:dyDescent="0.3">
      <c r="A15" s="7" t="s">
        <v>6</v>
      </c>
      <c r="B15" s="8"/>
      <c r="C15" s="126">
        <f>SUM(C9:C14)</f>
        <v>2716294</v>
      </c>
    </row>
    <row r="16" spans="1:3" x14ac:dyDescent="0.25">
      <c r="C16" s="127"/>
    </row>
    <row r="17" spans="1:3" x14ac:dyDescent="0.25">
      <c r="C17" s="127"/>
    </row>
    <row r="18" spans="1:3" ht="16.5" thickBot="1" x14ac:dyDescent="0.3">
      <c r="A18" s="120" t="s">
        <v>7</v>
      </c>
      <c r="C18" s="127"/>
    </row>
    <row r="19" spans="1:3" x14ac:dyDescent="0.25">
      <c r="A19" s="1" t="s">
        <v>1</v>
      </c>
      <c r="B19" s="2" t="s">
        <v>2</v>
      </c>
      <c r="C19" s="128" t="s">
        <v>3</v>
      </c>
    </row>
    <row r="20" spans="1:3" ht="15.75" thickBot="1" x14ac:dyDescent="0.3">
      <c r="A20" s="5"/>
      <c r="B20" s="6"/>
      <c r="C20" s="129"/>
    </row>
    <row r="21" spans="1:3" ht="15.75" thickBot="1" x14ac:dyDescent="0.3">
      <c r="A21" s="7" t="s">
        <v>6</v>
      </c>
      <c r="B21" s="8"/>
      <c r="C21" s="126">
        <v>0</v>
      </c>
    </row>
    <row r="22" spans="1:3" x14ac:dyDescent="0.25">
      <c r="C22" s="130"/>
    </row>
    <row r="23" spans="1:3" ht="15.75" thickBot="1" x14ac:dyDescent="0.3">
      <c r="C23" s="130"/>
    </row>
    <row r="24" spans="1:3" x14ac:dyDescent="0.25">
      <c r="A24" s="9" t="s">
        <v>8</v>
      </c>
      <c r="B24" s="10"/>
      <c r="C24" s="122">
        <f>C15</f>
        <v>2716294</v>
      </c>
    </row>
    <row r="25" spans="1:3" ht="15.75" thickBot="1" x14ac:dyDescent="0.3">
      <c r="A25" s="5" t="s">
        <v>9</v>
      </c>
      <c r="B25" s="6"/>
      <c r="C25" s="129">
        <v>0</v>
      </c>
    </row>
    <row r="26" spans="1:3" ht="15.75" thickBot="1" x14ac:dyDescent="0.3">
      <c r="A26" s="7" t="s">
        <v>10</v>
      </c>
      <c r="B26" s="11"/>
      <c r="C26" s="131">
        <f>SUM(C24:C25)</f>
        <v>2716294</v>
      </c>
    </row>
  </sheetData>
  <mergeCells count="4">
    <mergeCell ref="A3:C3"/>
    <mergeCell ref="A5:C5"/>
    <mergeCell ref="A9:A13"/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tabSelected="1" workbookViewId="0">
      <selection sqref="A1:C1"/>
    </sheetView>
  </sheetViews>
  <sheetFormatPr defaultRowHeight="15" x14ac:dyDescent="0.25"/>
  <cols>
    <col min="1" max="1" width="29.140625" customWidth="1"/>
    <col min="2" max="2" width="31.28515625" customWidth="1"/>
    <col min="3" max="3" width="18" customWidth="1"/>
  </cols>
  <sheetData>
    <row r="1" spans="1:3" x14ac:dyDescent="0.25">
      <c r="A1" s="151" t="s">
        <v>100</v>
      </c>
      <c r="B1" s="151"/>
      <c r="C1" s="151"/>
    </row>
    <row r="2" spans="1:3" x14ac:dyDescent="0.25">
      <c r="A2" s="118"/>
      <c r="B2" s="118"/>
      <c r="C2" s="118"/>
    </row>
    <row r="3" spans="1:3" ht="40.5" customHeight="1" x14ac:dyDescent="0.25">
      <c r="A3" s="140" t="s">
        <v>94</v>
      </c>
      <c r="B3" s="140"/>
      <c r="C3" s="140"/>
    </row>
    <row r="4" spans="1:3" ht="18.75" customHeight="1" x14ac:dyDescent="0.25">
      <c r="A4" s="119"/>
      <c r="B4" s="119"/>
      <c r="C4" s="119"/>
    </row>
    <row r="5" spans="1:3" ht="15.75" x14ac:dyDescent="0.25">
      <c r="A5" s="141" t="s">
        <v>93</v>
      </c>
      <c r="B5" s="141"/>
      <c r="C5" s="141"/>
    </row>
    <row r="6" spans="1:3" x14ac:dyDescent="0.25">
      <c r="B6" s="91"/>
    </row>
    <row r="7" spans="1:3" x14ac:dyDescent="0.25">
      <c r="B7" s="91"/>
    </row>
    <row r="8" spans="1:3" ht="16.5" thickBot="1" x14ac:dyDescent="0.3">
      <c r="A8" s="120" t="s">
        <v>0</v>
      </c>
      <c r="B8" s="91"/>
    </row>
    <row r="9" spans="1:3" s="116" customFormat="1" ht="15.75" thickBot="1" x14ac:dyDescent="0.3">
      <c r="A9" s="92" t="s">
        <v>1</v>
      </c>
      <c r="B9" s="24" t="s">
        <v>2</v>
      </c>
      <c r="C9" s="93" t="s">
        <v>90</v>
      </c>
    </row>
    <row r="10" spans="1:3" s="116" customFormat="1" ht="30.75" thickBot="1" x14ac:dyDescent="0.3">
      <c r="A10" s="88" t="s">
        <v>88</v>
      </c>
      <c r="B10" s="89" t="s">
        <v>89</v>
      </c>
      <c r="C10" s="90">
        <v>4323</v>
      </c>
    </row>
    <row r="11" spans="1:3" ht="30.75" thickBot="1" x14ac:dyDescent="0.3">
      <c r="A11" s="88" t="s">
        <v>67</v>
      </c>
      <c r="B11" s="89" t="s">
        <v>81</v>
      </c>
      <c r="C11" s="90">
        <v>945</v>
      </c>
    </row>
    <row r="12" spans="1:3" ht="15.75" thickBot="1" x14ac:dyDescent="0.3">
      <c r="A12" s="50"/>
      <c r="B12" s="94"/>
      <c r="C12" s="95"/>
    </row>
    <row r="13" spans="1:3" ht="15.75" thickBot="1" x14ac:dyDescent="0.3">
      <c r="A13" s="92" t="s">
        <v>6</v>
      </c>
      <c r="B13" s="96"/>
      <c r="C13" s="97">
        <f>SUM(C10:C12)</f>
        <v>5268</v>
      </c>
    </row>
    <row r="14" spans="1:3" x14ac:dyDescent="0.25">
      <c r="B14" s="98"/>
      <c r="C14" s="99"/>
    </row>
    <row r="15" spans="1:3" x14ac:dyDescent="0.25">
      <c r="B15" s="98"/>
      <c r="C15" s="99"/>
    </row>
    <row r="16" spans="1:3" x14ac:dyDescent="0.25">
      <c r="B16" s="98"/>
      <c r="C16" s="99"/>
    </row>
    <row r="17" spans="1:3" ht="16.5" thickBot="1" x14ac:dyDescent="0.3">
      <c r="A17" s="120" t="s">
        <v>7</v>
      </c>
      <c r="B17" s="98"/>
      <c r="C17" s="99"/>
    </row>
    <row r="18" spans="1:3" ht="15.75" thickBot="1" x14ac:dyDescent="0.3">
      <c r="A18" s="92" t="s">
        <v>1</v>
      </c>
      <c r="B18" s="100" t="s">
        <v>2</v>
      </c>
      <c r="C18" s="101" t="s">
        <v>90</v>
      </c>
    </row>
    <row r="19" spans="1:3" ht="30.75" thickBot="1" x14ac:dyDescent="0.3">
      <c r="A19" s="102" t="s">
        <v>67</v>
      </c>
      <c r="B19" s="40" t="s">
        <v>91</v>
      </c>
      <c r="C19" s="103">
        <v>494695</v>
      </c>
    </row>
    <row r="20" spans="1:3" ht="30.75" thickBot="1" x14ac:dyDescent="0.3">
      <c r="A20" s="88" t="s">
        <v>88</v>
      </c>
      <c r="B20" s="104" t="s">
        <v>92</v>
      </c>
      <c r="C20" s="105">
        <v>285740</v>
      </c>
    </row>
    <row r="21" spans="1:3" ht="15.75" thickBot="1" x14ac:dyDescent="0.3">
      <c r="A21" s="106"/>
      <c r="B21" s="107"/>
      <c r="C21" s="108"/>
    </row>
    <row r="22" spans="1:3" ht="15.75" thickBot="1" x14ac:dyDescent="0.3">
      <c r="A22" s="109"/>
      <c r="B22" s="84"/>
      <c r="C22" s="4"/>
    </row>
    <row r="23" spans="1:3" ht="15.75" thickBot="1" x14ac:dyDescent="0.3">
      <c r="A23" s="92" t="s">
        <v>6</v>
      </c>
      <c r="B23" s="24"/>
      <c r="C23" s="110">
        <f>SUM(C19:C22)</f>
        <v>780435</v>
      </c>
    </row>
    <row r="24" spans="1:3" x14ac:dyDescent="0.25">
      <c r="B24" s="91"/>
      <c r="C24" s="111"/>
    </row>
    <row r="25" spans="1:3" ht="15.75" thickBot="1" x14ac:dyDescent="0.3">
      <c r="B25" s="91"/>
      <c r="C25" s="111"/>
    </row>
    <row r="26" spans="1:3" x14ac:dyDescent="0.25">
      <c r="A26" s="9" t="s">
        <v>8</v>
      </c>
      <c r="B26" s="112"/>
      <c r="C26" s="103">
        <f>C13</f>
        <v>5268</v>
      </c>
    </row>
    <row r="27" spans="1:3" ht="15.75" thickBot="1" x14ac:dyDescent="0.3">
      <c r="A27" s="5" t="s">
        <v>9</v>
      </c>
      <c r="B27" s="113"/>
      <c r="C27" s="114">
        <f>C23</f>
        <v>780435</v>
      </c>
    </row>
    <row r="28" spans="1:3" ht="15.75" thickBot="1" x14ac:dyDescent="0.3">
      <c r="A28" s="92" t="s">
        <v>10</v>
      </c>
      <c r="B28" s="115"/>
      <c r="C28" s="105">
        <f>SUM(C26:C27)</f>
        <v>785703</v>
      </c>
    </row>
    <row r="29" spans="1:3" x14ac:dyDescent="0.25">
      <c r="B29" s="91"/>
    </row>
  </sheetData>
  <mergeCells count="3">
    <mergeCell ref="A3:C3"/>
    <mergeCell ref="A1:C1"/>
    <mergeCell ref="A5:C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Önk.</vt:lpstr>
      <vt:lpstr>Polg.Hiv.</vt:lpstr>
      <vt:lpstr>GK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Heni</dc:creator>
  <cp:lastModifiedBy>user</cp:lastModifiedBy>
  <cp:lastPrinted>2018-05-15T13:51:42Z</cp:lastPrinted>
  <dcterms:created xsi:type="dcterms:W3CDTF">2018-01-31T06:54:46Z</dcterms:created>
  <dcterms:modified xsi:type="dcterms:W3CDTF">2018-05-30T12:03:50Z</dcterms:modified>
</cp:coreProperties>
</file>