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01" sheetId="1" r:id="rId1"/>
    <sheet name="02" sheetId="2" r:id="rId2"/>
    <sheet name="04" sheetId="3" r:id="rId3"/>
  </sheets>
  <definedNames/>
  <calcPr fullCalcOnLoad="1"/>
</workbook>
</file>

<file path=xl/sharedStrings.xml><?xml version="1.0" encoding="utf-8"?>
<sst xmlns="http://schemas.openxmlformats.org/spreadsheetml/2006/main" count="136" uniqueCount="119">
  <si>
    <t>Pátka Község Csemetekert Óvoda</t>
  </si>
  <si>
    <t>2018. évi ei módosítás</t>
  </si>
  <si>
    <t>01 - K1-K8. Költségvetési kiadások</t>
  </si>
  <si>
    <t>#</t>
  </si>
  <si>
    <t>Megnevezés</t>
  </si>
  <si>
    <t>Eredeti előirányzat</t>
  </si>
  <si>
    <t>EI módosítás</t>
  </si>
  <si>
    <t>Módosított előirányzat</t>
  </si>
  <si>
    <t>01</t>
  </si>
  <si>
    <t>Törvény szerinti illetmények, munkabérek (K1101)</t>
  </si>
  <si>
    <t>03</t>
  </si>
  <si>
    <t>Céljuttatás, projektprémium (K1103)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</si>
  <si>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</si>
  <si>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</si>
  <si>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</si>
  <si>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</si>
  <si>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</si>
  <si>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</si>
  <si>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</si>
  <si>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</si>
  <si>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</si>
  <si>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</si>
  <si>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</si>
  <si>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</si>
  <si>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</si>
  <si>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</si>
  <si>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</si>
  <si>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</si>
  <si>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</si>
  <si>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</si>
  <si>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</si>
  <si>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</si>
  <si>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</si>
  <si>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</si>
  <si>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</si>
  <si>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</si>
  <si>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</si>
  <si>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</si>
  <si>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</si>
  <si>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</si>
  <si>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</si>
  <si>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</si>
  <si>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</si>
  <si>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</si>
  <si>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</si>
  <si>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</si>
  <si>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</si>
  <si>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</si>
  <si>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</si>
  <si>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</si>
  <si>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</si>
  <si>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</si>
  <si>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</si>
  <si>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</si>
  <si>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42</t>
  </si>
  <si>
    <t>Szakmai tevékenységet segítő szolgáltatások  (K336)</t>
  </si>
  <si>
    <t>43</t>
  </si>
  <si>
    <t>Egyéb szolgáltatások (&gt;=44)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</si>
  <si>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</si>
  <si>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</si>
  <si>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</si>
  <si>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</si>
  <si>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</si>
  <si>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</si>
  <si>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</si>
  <si>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</si>
  <si>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</si>
  <si>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</si>
  <si>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</si>
  <si>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</si>
  <si>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</si>
  <si>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</si>
  <si>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</si>
  <si>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</si>
  <si>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</si>
  <si>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</si>
  <si>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</si>
  <si>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</si>
  <si>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</si>
  <si>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</si>
  <si>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</si>
  <si>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</si>
  <si>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</si>
  <si>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</si>
  <si>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265</t>
  </si>
  <si>
    <t>Költségvetési kiadások (=20+21+60+118+188+197+202+264) (K1-K8)</t>
  </si>
  <si>
    <t>02 - Beszámoló a B1. - B7.  költségvetési bevételek előirányzatának teljesítéséről</t>
  </si>
  <si>
    <t>Ei. Módosítás</t>
  </si>
  <si>
    <t>Egyéb működési célú támogatások bevételei államháztartáson belülről (=33+…+42) (B16)</t>
  </si>
  <si>
    <t>Működési célú támogatások államháztartáson belülről (=07+...+10+21+32) (B1)</t>
  </si>
  <si>
    <t>191</t>
  </si>
  <si>
    <t>Közvetített szolgáltatások ellenértéke  (&gt;=192) (B403)</t>
  </si>
  <si>
    <t>200</t>
  </si>
  <si>
    <t>Ellátási díjak (B405)</t>
  </si>
  <si>
    <t>Kiszámlázott általános forgalmi adó (B406)</t>
  </si>
  <si>
    <t>Általános forgalmi adó visszatérítése (B407)</t>
  </si>
  <si>
    <t>203</t>
  </si>
  <si>
    <t>Befektetett pénzügyi eszközökből származó bevételek (&gt;=204+205) (B4081)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</si>
  <si>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</si>
  <si>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</si>
  <si>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</si>
  <si>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</si>
  <si>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</si>
  <si>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</si>
  <si>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</si>
  <si>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</si>
  <si>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284</t>
  </si>
  <si>
    <t>Költségvetési bevételek (=43+79+186+222+231+257+283) (B1-B7)</t>
  </si>
  <si>
    <t>04 - B8. Finanszírozási bevételek</t>
  </si>
  <si>
    <t>Ei módosítás</t>
  </si>
  <si>
    <t>12</t>
  </si>
  <si>
    <t>Előző év költségvetési maradványának igénybevétele (B8131)</t>
  </si>
  <si>
    <t>14</t>
  </si>
  <si>
    <t>Maradvány igénybevétele (=12+13) (B813)</t>
  </si>
  <si>
    <t>17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</si>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</sst>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14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>
      <alignment/>
      <protection/>
    </xf>
    <xf numFmtId="164" fontId="16" fillId="3" borderId="0" applyNumberFormat="0" applyBorder="0" applyAlignment="0" applyProtection="0"/>
    <xf numFmtId="164" fontId="17" fillId="22" borderId="0" applyNumberFormat="0" applyBorder="0" applyAlignment="0" applyProtection="0"/>
    <xf numFmtId="164" fontId="18" fillId="14" borderId="1" applyNumberFormat="0" applyAlignment="0" applyProtection="0"/>
    <xf numFmtId="164" fontId="19" fillId="0" borderId="9" applyNumberFormat="0" applyFill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20" fillId="0" borderId="0" xfId="0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20" fillId="0" borderId="0" xfId="0" applyFont="1" applyFill="1" applyAlignment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right" vertical="top" wrapText="1"/>
    </xf>
    <xf numFmtId="164" fontId="21" fillId="0" borderId="0" xfId="0" applyFont="1" applyAlignment="1">
      <alignment horizontal="center" vertical="top" wrapText="1"/>
    </xf>
    <xf numFmtId="164" fontId="21" fillId="0" borderId="0" xfId="0" applyFont="1" applyAlignment="1">
      <alignment horizontal="left" vertical="top" wrapText="1"/>
    </xf>
    <xf numFmtId="165" fontId="21" fillId="0" borderId="0" xfId="0" applyNumberFormat="1" applyFont="1" applyAlignment="1">
      <alignment horizontal="right" vertical="top" wrapText="1"/>
    </xf>
    <xf numFmtId="164" fontId="20" fillId="0" borderId="10" xfId="0" applyFont="1" applyFill="1" applyBorder="1" applyAlignment="1">
      <alignment horizontal="center" vertical="top" wrapText="1"/>
    </xf>
    <xf numFmtId="164" fontId="1" fillId="0" borderId="10" xfId="0" applyFont="1" applyBorder="1" applyAlignment="1">
      <alignment horizontal="center" vertical="top" wrapText="1"/>
    </xf>
    <xf numFmtId="164" fontId="1" fillId="0" borderId="10" xfId="0" applyFont="1" applyBorder="1" applyAlignment="1">
      <alignment horizontal="left" vertical="top" wrapText="1"/>
    </xf>
    <xf numFmtId="165" fontId="1" fillId="0" borderId="10" xfId="0" applyNumberFormat="1" applyFont="1" applyBorder="1" applyAlignment="1">
      <alignment horizontal="right" vertical="top" wrapText="1"/>
    </xf>
    <xf numFmtId="164" fontId="21" fillId="0" borderId="10" xfId="0" applyFont="1" applyBorder="1" applyAlignment="1">
      <alignment horizontal="center" vertical="top" wrapText="1"/>
    </xf>
    <xf numFmtId="164" fontId="21" fillId="0" borderId="10" xfId="0" applyFont="1" applyBorder="1" applyAlignment="1">
      <alignment horizontal="left" vertical="top" wrapText="1"/>
    </xf>
    <xf numFmtId="165" fontId="21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Rossz" xfId="58"/>
    <cellStyle name="Semleges" xfId="59"/>
    <cellStyle name="Számítás" xfId="60"/>
    <cellStyle name="Összes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00390625" defaultRowHeight="12.75"/>
  <cols>
    <col min="1" max="1" width="4.875" style="0" customWidth="1"/>
    <col min="2" max="2" width="31.75390625" style="0" customWidth="1"/>
    <col min="3" max="5" width="18.00390625" style="0" customWidth="1"/>
    <col min="6" max="16384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4" spans="1:5" s="3" customFormat="1" ht="12.75" customHeight="1">
      <c r="A4" s="2" t="s">
        <v>2</v>
      </c>
      <c r="B4" s="2"/>
      <c r="C4" s="2"/>
      <c r="D4" s="2"/>
      <c r="E4" s="2"/>
    </row>
    <row r="5" spans="1:5" s="3" customFormat="1" ht="30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</row>
    <row r="6" spans="1:5" s="3" customFormat="1" ht="15">
      <c r="A6" s="4">
        <v>2</v>
      </c>
      <c r="B6" s="4">
        <v>3</v>
      </c>
      <c r="C6" s="4">
        <v>4</v>
      </c>
      <c r="D6" s="4"/>
      <c r="E6" s="4">
        <v>5</v>
      </c>
    </row>
    <row r="7" spans="1:5" ht="25.5">
      <c r="A7" s="5" t="s">
        <v>8</v>
      </c>
      <c r="B7" s="6" t="s">
        <v>9</v>
      </c>
      <c r="C7" s="7">
        <v>36951676</v>
      </c>
      <c r="D7" s="7">
        <f aca="true" t="shared" si="0" ref="D7:D45">SUM(E7-C7)</f>
        <v>-6474372</v>
      </c>
      <c r="E7" s="7">
        <v>30477304</v>
      </c>
    </row>
    <row r="8" spans="1:5" ht="12.75">
      <c r="A8" s="5" t="s">
        <v>10</v>
      </c>
      <c r="B8" s="6" t="s">
        <v>11</v>
      </c>
      <c r="C8" s="7">
        <v>0</v>
      </c>
      <c r="D8" s="7">
        <f t="shared" si="0"/>
        <v>508860</v>
      </c>
      <c r="E8" s="7">
        <v>508860</v>
      </c>
    </row>
    <row r="9" spans="1:5" ht="12.75">
      <c r="A9" s="5" t="s">
        <v>12</v>
      </c>
      <c r="B9" s="6" t="s">
        <v>13</v>
      </c>
      <c r="C9" s="7">
        <v>1386000</v>
      </c>
      <c r="D9" s="7">
        <f t="shared" si="0"/>
        <v>0</v>
      </c>
      <c r="E9" s="7">
        <v>1386000</v>
      </c>
    </row>
    <row r="10" spans="1:5" ht="12.75">
      <c r="A10" s="5" t="s">
        <v>14</v>
      </c>
      <c r="B10" s="6" t="s">
        <v>15</v>
      </c>
      <c r="C10" s="7">
        <v>475714</v>
      </c>
      <c r="D10" s="7">
        <f t="shared" si="0"/>
        <v>24290</v>
      </c>
      <c r="E10" s="7">
        <v>500004</v>
      </c>
    </row>
    <row r="11" spans="1:5" ht="12.75">
      <c r="A11" s="5" t="s">
        <v>16</v>
      </c>
      <c r="B11" s="6" t="s">
        <v>17</v>
      </c>
      <c r="C11" s="7">
        <v>0</v>
      </c>
      <c r="D11" s="7">
        <f t="shared" si="0"/>
        <v>100580</v>
      </c>
      <c r="E11" s="7">
        <v>100580</v>
      </c>
    </row>
    <row r="12" spans="1:5" ht="25.5">
      <c r="A12" s="5" t="s">
        <v>18</v>
      </c>
      <c r="B12" s="6" t="s">
        <v>19</v>
      </c>
      <c r="C12" s="7">
        <v>0</v>
      </c>
      <c r="D12" s="7">
        <f t="shared" si="0"/>
        <v>711372</v>
      </c>
      <c r="E12" s="7">
        <v>711372</v>
      </c>
    </row>
    <row r="13" spans="1:5" ht="25.5">
      <c r="A13" s="5" t="s">
        <v>20</v>
      </c>
      <c r="B13" s="6" t="s">
        <v>21</v>
      </c>
      <c r="C13" s="7">
        <v>38813390</v>
      </c>
      <c r="D13" s="7">
        <f t="shared" si="0"/>
        <v>-5129270</v>
      </c>
      <c r="E13" s="7">
        <v>33684120</v>
      </c>
    </row>
    <row r="14" spans="1:5" ht="25.5">
      <c r="A14" s="5" t="s">
        <v>22</v>
      </c>
      <c r="B14" s="6" t="s">
        <v>23</v>
      </c>
      <c r="C14" s="7">
        <v>0</v>
      </c>
      <c r="D14" s="7">
        <f t="shared" si="0"/>
        <v>1000</v>
      </c>
      <c r="E14" s="7">
        <v>1000</v>
      </c>
    </row>
    <row r="15" spans="1:5" ht="25.5">
      <c r="A15" s="5" t="s">
        <v>24</v>
      </c>
      <c r="B15" s="6" t="s">
        <v>25</v>
      </c>
      <c r="C15" s="7">
        <v>0</v>
      </c>
      <c r="D15" s="7">
        <f t="shared" si="0"/>
        <v>1000</v>
      </c>
      <c r="E15" s="7">
        <v>1000</v>
      </c>
    </row>
    <row r="16" spans="1:5" ht="12.75">
      <c r="A16" s="8" t="s">
        <v>26</v>
      </c>
      <c r="B16" s="9" t="s">
        <v>27</v>
      </c>
      <c r="C16" s="10">
        <v>38813390</v>
      </c>
      <c r="D16" s="10">
        <f t="shared" si="0"/>
        <v>-5128270</v>
      </c>
      <c r="E16" s="10">
        <v>33685120</v>
      </c>
    </row>
    <row r="17" spans="1:5" ht="38.25">
      <c r="A17" s="8" t="s">
        <v>28</v>
      </c>
      <c r="B17" s="9" t="s">
        <v>29</v>
      </c>
      <c r="C17" s="10">
        <v>8763643</v>
      </c>
      <c r="D17" s="10">
        <f t="shared" si="0"/>
        <v>-1284861</v>
      </c>
      <c r="E17" s="10">
        <v>7478782</v>
      </c>
    </row>
    <row r="18" spans="1:5" ht="25.5">
      <c r="A18" s="5" t="s">
        <v>30</v>
      </c>
      <c r="B18" s="6" t="s">
        <v>31</v>
      </c>
      <c r="C18" s="7">
        <v>0</v>
      </c>
      <c r="D18" s="7">
        <f t="shared" si="0"/>
        <v>0</v>
      </c>
      <c r="E18" s="7">
        <v>0</v>
      </c>
    </row>
    <row r="19" spans="1:5" ht="25.5">
      <c r="A19" s="5" t="s">
        <v>32</v>
      </c>
      <c r="B19" s="6" t="s">
        <v>33</v>
      </c>
      <c r="C19" s="7">
        <v>0</v>
      </c>
      <c r="D19" s="7">
        <f t="shared" si="0"/>
        <v>0</v>
      </c>
      <c r="E19" s="7">
        <v>0</v>
      </c>
    </row>
    <row r="20" spans="1:5" ht="12.75">
      <c r="A20" s="5" t="s">
        <v>34</v>
      </c>
      <c r="B20" s="6" t="s">
        <v>35</v>
      </c>
      <c r="C20" s="7">
        <v>0</v>
      </c>
      <c r="D20" s="7">
        <f t="shared" si="0"/>
        <v>0</v>
      </c>
      <c r="E20" s="7">
        <v>0</v>
      </c>
    </row>
    <row r="21" spans="1:5" ht="25.5">
      <c r="A21" s="5" t="s">
        <v>36</v>
      </c>
      <c r="B21" s="6" t="s">
        <v>37</v>
      </c>
      <c r="C21" s="7">
        <v>0</v>
      </c>
      <c r="D21" s="7">
        <f t="shared" si="0"/>
        <v>0</v>
      </c>
      <c r="E21" s="7">
        <v>0</v>
      </c>
    </row>
    <row r="22" spans="1:5" ht="25.5">
      <c r="A22" s="5" t="s">
        <v>38</v>
      </c>
      <c r="B22" s="6" t="s">
        <v>39</v>
      </c>
      <c r="C22" s="7">
        <v>274005</v>
      </c>
      <c r="D22" s="7">
        <f t="shared" si="0"/>
        <v>0</v>
      </c>
      <c r="E22" s="7">
        <v>274005</v>
      </c>
    </row>
    <row r="23" spans="1:5" ht="25.5">
      <c r="A23" s="5" t="s">
        <v>40</v>
      </c>
      <c r="B23" s="6" t="s">
        <v>41</v>
      </c>
      <c r="C23" s="7">
        <v>836890</v>
      </c>
      <c r="D23" s="7">
        <f t="shared" si="0"/>
        <v>-35323</v>
      </c>
      <c r="E23" s="7">
        <v>801567</v>
      </c>
    </row>
    <row r="24" spans="1:5" ht="25.5">
      <c r="A24" s="5" t="s">
        <v>42</v>
      </c>
      <c r="B24" s="6" t="s">
        <v>43</v>
      </c>
      <c r="C24" s="7">
        <v>1110895</v>
      </c>
      <c r="D24" s="7">
        <f t="shared" si="0"/>
        <v>-35323</v>
      </c>
      <c r="E24" s="7">
        <v>1075572</v>
      </c>
    </row>
    <row r="25" spans="1:5" ht="25.5">
      <c r="A25" s="5" t="s">
        <v>44</v>
      </c>
      <c r="B25" s="6" t="s">
        <v>45</v>
      </c>
      <c r="C25" s="7">
        <v>61000</v>
      </c>
      <c r="D25" s="7">
        <f t="shared" si="0"/>
        <v>0</v>
      </c>
      <c r="E25" s="7">
        <v>61000</v>
      </c>
    </row>
    <row r="26" spans="1:5" ht="25.5">
      <c r="A26" s="5" t="s">
        <v>46</v>
      </c>
      <c r="B26" s="6" t="s">
        <v>47</v>
      </c>
      <c r="C26" s="7">
        <v>131000</v>
      </c>
      <c r="D26" s="7">
        <f t="shared" si="0"/>
        <v>0</v>
      </c>
      <c r="E26" s="7">
        <v>131000</v>
      </c>
    </row>
    <row r="27" spans="1:5" ht="25.5">
      <c r="A27" s="5" t="s">
        <v>48</v>
      </c>
      <c r="B27" s="6" t="s">
        <v>49</v>
      </c>
      <c r="C27" s="7">
        <v>192000</v>
      </c>
      <c r="D27" s="7">
        <f t="shared" si="0"/>
        <v>0</v>
      </c>
      <c r="E27" s="7">
        <v>192000</v>
      </c>
    </row>
    <row r="28" spans="1:5" ht="12.75">
      <c r="A28" s="5" t="s">
        <v>50</v>
      </c>
      <c r="B28" s="6" t="s">
        <v>51</v>
      </c>
      <c r="C28" s="7">
        <v>1770000</v>
      </c>
      <c r="D28" s="7">
        <f t="shared" si="0"/>
        <v>150000</v>
      </c>
      <c r="E28" s="7">
        <v>1920000</v>
      </c>
    </row>
    <row r="29" spans="1:5" ht="12.75">
      <c r="A29" s="5" t="s">
        <v>52</v>
      </c>
      <c r="B29" s="6" t="s">
        <v>53</v>
      </c>
      <c r="C29" s="7">
        <v>8677300</v>
      </c>
      <c r="D29" s="7">
        <f t="shared" si="0"/>
        <v>-1200730</v>
      </c>
      <c r="E29" s="7">
        <v>7476570</v>
      </c>
    </row>
    <row r="30" spans="1:5" ht="25.5">
      <c r="A30" s="5" t="s">
        <v>54</v>
      </c>
      <c r="B30" s="6" t="s">
        <v>55</v>
      </c>
      <c r="C30" s="7">
        <v>1200000</v>
      </c>
      <c r="D30" s="7">
        <f t="shared" si="0"/>
        <v>-571790</v>
      </c>
      <c r="E30" s="7">
        <v>628210</v>
      </c>
    </row>
    <row r="31" spans="1:5" ht="12.75">
      <c r="A31" s="5" t="s">
        <v>56</v>
      </c>
      <c r="B31" s="6" t="s">
        <v>57</v>
      </c>
      <c r="C31" s="7">
        <v>181836</v>
      </c>
      <c r="D31" s="7">
        <f t="shared" si="0"/>
        <v>200000</v>
      </c>
      <c r="E31" s="7">
        <v>381836</v>
      </c>
    </row>
    <row r="32" spans="1:5" ht="25.5">
      <c r="A32" s="5" t="s">
        <v>58</v>
      </c>
      <c r="B32" s="6" t="s">
        <v>59</v>
      </c>
      <c r="C32" s="7">
        <v>11829136</v>
      </c>
      <c r="D32" s="7">
        <f t="shared" si="0"/>
        <v>-1422520</v>
      </c>
      <c r="E32" s="7">
        <v>10406616</v>
      </c>
    </row>
    <row r="33" spans="1:5" ht="12.75">
      <c r="A33" s="5" t="s">
        <v>60</v>
      </c>
      <c r="B33" s="6" t="s">
        <v>61</v>
      </c>
      <c r="C33" s="7">
        <v>40000</v>
      </c>
      <c r="D33" s="7">
        <f t="shared" si="0"/>
        <v>0</v>
      </c>
      <c r="E33" s="7">
        <v>40000</v>
      </c>
    </row>
    <row r="34" spans="1:5" ht="25.5">
      <c r="A34" s="5" t="s">
        <v>62</v>
      </c>
      <c r="B34" s="6" t="s">
        <v>63</v>
      </c>
      <c r="C34" s="7">
        <v>40000</v>
      </c>
      <c r="D34" s="7">
        <f t="shared" si="0"/>
        <v>0</v>
      </c>
      <c r="E34" s="7">
        <v>40000</v>
      </c>
    </row>
    <row r="35" spans="1:5" ht="38.25">
      <c r="A35" s="5" t="s">
        <v>64</v>
      </c>
      <c r="B35" s="6" t="s">
        <v>65</v>
      </c>
      <c r="C35" s="7">
        <v>3216248</v>
      </c>
      <c r="D35" s="7">
        <f t="shared" si="0"/>
        <v>296822</v>
      </c>
      <c r="E35" s="7">
        <v>3513070</v>
      </c>
    </row>
    <row r="36" spans="1:5" ht="12.75">
      <c r="A36" s="5" t="s">
        <v>66</v>
      </c>
      <c r="B36" s="6" t="s">
        <v>67</v>
      </c>
      <c r="C36" s="7">
        <v>0</v>
      </c>
      <c r="D36" s="7">
        <f t="shared" si="0"/>
        <v>76000</v>
      </c>
      <c r="E36" s="7">
        <v>76000</v>
      </c>
    </row>
    <row r="37" spans="1:5" ht="38.25">
      <c r="A37" s="5" t="s">
        <v>68</v>
      </c>
      <c r="B37" s="6" t="s">
        <v>69</v>
      </c>
      <c r="C37" s="7">
        <v>3216248</v>
      </c>
      <c r="D37" s="7">
        <f t="shared" si="0"/>
        <v>372822</v>
      </c>
      <c r="E37" s="7">
        <v>3589070</v>
      </c>
    </row>
    <row r="38" spans="1:5" ht="25.5">
      <c r="A38" s="8" t="s">
        <v>70</v>
      </c>
      <c r="B38" s="9" t="s">
        <v>71</v>
      </c>
      <c r="C38" s="10">
        <v>16388279</v>
      </c>
      <c r="D38" s="10">
        <f t="shared" si="0"/>
        <v>-1085021</v>
      </c>
      <c r="E38" s="10">
        <v>15303258</v>
      </c>
    </row>
    <row r="39" spans="1:5" ht="25.5">
      <c r="A39" s="5" t="s">
        <v>72</v>
      </c>
      <c r="B39" s="6" t="s">
        <v>73</v>
      </c>
      <c r="C39" s="7">
        <v>138000</v>
      </c>
      <c r="D39" s="7">
        <f t="shared" si="0"/>
        <v>400000</v>
      </c>
      <c r="E39" s="7">
        <v>538000</v>
      </c>
    </row>
    <row r="40" spans="1:5" ht="38.25">
      <c r="A40" s="5" t="s">
        <v>74</v>
      </c>
      <c r="B40" s="6" t="s">
        <v>75</v>
      </c>
      <c r="C40" s="7">
        <v>37260</v>
      </c>
      <c r="D40" s="7">
        <f t="shared" si="0"/>
        <v>109000</v>
      </c>
      <c r="E40" s="7">
        <v>146260</v>
      </c>
    </row>
    <row r="41" spans="1:5" ht="25.5">
      <c r="A41" s="8" t="s">
        <v>76</v>
      </c>
      <c r="B41" s="9" t="s">
        <v>77</v>
      </c>
      <c r="C41" s="10">
        <v>175260</v>
      </c>
      <c r="D41" s="10">
        <f t="shared" si="0"/>
        <v>509000</v>
      </c>
      <c r="E41" s="10">
        <v>684260</v>
      </c>
    </row>
    <row r="42" spans="1:5" ht="12.75">
      <c r="A42" s="5" t="s">
        <v>78</v>
      </c>
      <c r="B42" s="6" t="s">
        <v>79</v>
      </c>
      <c r="C42" s="7">
        <v>306802</v>
      </c>
      <c r="D42" s="7">
        <f t="shared" si="0"/>
        <v>0</v>
      </c>
      <c r="E42" s="7">
        <v>306802</v>
      </c>
    </row>
    <row r="43" spans="1:5" ht="38.25">
      <c r="A43" s="5" t="s">
        <v>80</v>
      </c>
      <c r="B43" s="6" t="s">
        <v>81</v>
      </c>
      <c r="C43" s="7">
        <v>82837</v>
      </c>
      <c r="D43" s="7">
        <f t="shared" si="0"/>
        <v>0</v>
      </c>
      <c r="E43" s="7">
        <v>82837</v>
      </c>
    </row>
    <row r="44" spans="1:5" ht="12.75">
      <c r="A44" s="8" t="s">
        <v>82</v>
      </c>
      <c r="B44" s="9" t="s">
        <v>83</v>
      </c>
      <c r="C44" s="10">
        <v>389639</v>
      </c>
      <c r="D44" s="10">
        <f t="shared" si="0"/>
        <v>0</v>
      </c>
      <c r="E44" s="10">
        <v>389639</v>
      </c>
    </row>
    <row r="45" spans="1:5" ht="38.25">
      <c r="A45" s="8" t="s">
        <v>84</v>
      </c>
      <c r="B45" s="9" t="s">
        <v>85</v>
      </c>
      <c r="C45" s="10">
        <v>64530211</v>
      </c>
      <c r="D45" s="10">
        <f t="shared" si="0"/>
        <v>-6989152</v>
      </c>
      <c r="E45" s="10">
        <v>57541059</v>
      </c>
    </row>
  </sheetData>
  <sheetProtection selectLockedCells="1" selectUnlockedCells="1"/>
  <mergeCells count="3">
    <mergeCell ref="A1:E1"/>
    <mergeCell ref="A2:E2"/>
    <mergeCell ref="A4:E4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-32-1a62-53-6d-8a-3-1b-596-58-47316d-62-46176f4f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00390625" defaultRowHeight="12.75"/>
  <cols>
    <col min="1" max="1" width="4.375" style="0" customWidth="1"/>
    <col min="2" max="2" width="34.25390625" style="0" customWidth="1"/>
    <col min="3" max="5" width="15.75390625" style="0" customWidth="1"/>
    <col min="6" max="16384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4" spans="1:5" s="3" customFormat="1" ht="12.75" customHeight="1">
      <c r="A4" s="11" t="s">
        <v>86</v>
      </c>
      <c r="B4" s="11"/>
      <c r="C4" s="11"/>
      <c r="D4" s="11"/>
      <c r="E4" s="11"/>
    </row>
    <row r="5" spans="1:5" s="3" customFormat="1" ht="30">
      <c r="A5" s="11" t="s">
        <v>3</v>
      </c>
      <c r="B5" s="11" t="s">
        <v>4</v>
      </c>
      <c r="C5" s="11" t="s">
        <v>5</v>
      </c>
      <c r="D5" s="11" t="s">
        <v>87</v>
      </c>
      <c r="E5" s="11" t="s">
        <v>7</v>
      </c>
    </row>
    <row r="6" spans="1:5" s="3" customFormat="1" ht="15">
      <c r="A6" s="11">
        <v>2</v>
      </c>
      <c r="B6" s="11">
        <v>3</v>
      </c>
      <c r="C6" s="11">
        <v>4</v>
      </c>
      <c r="D6" s="11"/>
      <c r="E6" s="11">
        <v>5</v>
      </c>
    </row>
    <row r="7" spans="1:5" ht="38.25">
      <c r="A7" s="12" t="s">
        <v>44</v>
      </c>
      <c r="B7" s="13" t="s">
        <v>88</v>
      </c>
      <c r="C7" s="14">
        <v>0</v>
      </c>
      <c r="D7" s="14">
        <f aca="true" t="shared" si="0" ref="D7:D18">SUM(E7-C7)</f>
        <v>250000</v>
      </c>
      <c r="E7" s="14">
        <v>250000</v>
      </c>
    </row>
    <row r="8" spans="1:5" ht="38.25">
      <c r="A8" s="15" t="s">
        <v>56</v>
      </c>
      <c r="B8" s="16" t="s">
        <v>89</v>
      </c>
      <c r="C8" s="17">
        <v>0</v>
      </c>
      <c r="D8" s="14">
        <f t="shared" si="0"/>
        <v>250000</v>
      </c>
      <c r="E8" s="17">
        <v>250000</v>
      </c>
    </row>
    <row r="9" spans="1:5" ht="25.5">
      <c r="A9" s="12" t="s">
        <v>90</v>
      </c>
      <c r="B9" s="13" t="s">
        <v>91</v>
      </c>
      <c r="C9" s="14">
        <v>2000000</v>
      </c>
      <c r="D9" s="14">
        <f t="shared" si="0"/>
        <v>0</v>
      </c>
      <c r="E9" s="14">
        <v>2000000</v>
      </c>
    </row>
    <row r="10" spans="1:5" ht="12.75">
      <c r="A10" s="12" t="s">
        <v>92</v>
      </c>
      <c r="B10" s="13" t="s">
        <v>93</v>
      </c>
      <c r="C10" s="14">
        <v>277165</v>
      </c>
      <c r="D10" s="14">
        <f t="shared" si="0"/>
        <v>0</v>
      </c>
      <c r="E10" s="14">
        <v>277165</v>
      </c>
    </row>
    <row r="11" spans="1:5" ht="25.5">
      <c r="A11" s="12" t="s">
        <v>80</v>
      </c>
      <c r="B11" s="13" t="s">
        <v>94</v>
      </c>
      <c r="C11" s="14">
        <v>74835</v>
      </c>
      <c r="D11" s="14">
        <f t="shared" si="0"/>
        <v>0</v>
      </c>
      <c r="E11" s="14">
        <v>74835</v>
      </c>
    </row>
    <row r="12" spans="1:5" ht="25.5">
      <c r="A12" s="12" t="s">
        <v>82</v>
      </c>
      <c r="B12" s="13" t="s">
        <v>95</v>
      </c>
      <c r="C12" s="14">
        <v>0</v>
      </c>
      <c r="D12" s="14">
        <f t="shared" si="0"/>
        <v>0</v>
      </c>
      <c r="E12" s="14">
        <v>0</v>
      </c>
    </row>
    <row r="13" spans="1:5" ht="38.25">
      <c r="A13" s="12" t="s">
        <v>96</v>
      </c>
      <c r="B13" s="13" t="s">
        <v>97</v>
      </c>
      <c r="C13" s="14">
        <v>0</v>
      </c>
      <c r="D13" s="14">
        <f t="shared" si="0"/>
        <v>0</v>
      </c>
      <c r="E13" s="14">
        <v>0</v>
      </c>
    </row>
    <row r="14" spans="1:5" ht="38.25">
      <c r="A14" s="12" t="s">
        <v>98</v>
      </c>
      <c r="B14" s="13" t="s">
        <v>99</v>
      </c>
      <c r="C14" s="14">
        <v>0</v>
      </c>
      <c r="D14" s="14">
        <f t="shared" si="0"/>
        <v>0</v>
      </c>
      <c r="E14" s="14">
        <v>0</v>
      </c>
    </row>
    <row r="15" spans="1:5" ht="25.5">
      <c r="A15" s="12" t="s">
        <v>100</v>
      </c>
      <c r="B15" s="13" t="s">
        <v>101</v>
      </c>
      <c r="C15" s="14">
        <v>0</v>
      </c>
      <c r="D15" s="14">
        <f t="shared" si="0"/>
        <v>0</v>
      </c>
      <c r="E15" s="14">
        <v>0</v>
      </c>
    </row>
    <row r="16" spans="1:5" ht="12.75">
      <c r="A16" s="12" t="s">
        <v>102</v>
      </c>
      <c r="B16" s="13" t="s">
        <v>103</v>
      </c>
      <c r="C16" s="14">
        <v>0</v>
      </c>
      <c r="D16" s="14">
        <f t="shared" si="0"/>
        <v>0</v>
      </c>
      <c r="E16" s="14">
        <v>0</v>
      </c>
    </row>
    <row r="17" spans="1:5" ht="38.25">
      <c r="A17" s="15" t="s">
        <v>104</v>
      </c>
      <c r="B17" s="16" t="s">
        <v>105</v>
      </c>
      <c r="C17" s="17">
        <v>2352000</v>
      </c>
      <c r="D17" s="17">
        <f t="shared" si="0"/>
        <v>0</v>
      </c>
      <c r="E17" s="17">
        <v>2352000</v>
      </c>
    </row>
    <row r="18" spans="1:5" ht="38.25">
      <c r="A18" s="15" t="s">
        <v>106</v>
      </c>
      <c r="B18" s="16" t="s">
        <v>107</v>
      </c>
      <c r="C18" s="17">
        <v>2352000</v>
      </c>
      <c r="D18" s="17">
        <f t="shared" si="0"/>
        <v>250000</v>
      </c>
      <c r="E18" s="17">
        <v>2602000</v>
      </c>
    </row>
  </sheetData>
  <sheetProtection selectLockedCells="1" selectUnlockedCells="1"/>
  <mergeCells count="3">
    <mergeCell ref="A1:E1"/>
    <mergeCell ref="A2:E2"/>
    <mergeCell ref="A4:E4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-32-1a62-53-6d-8a-3-1b-596-58-47316d-62-46176f4f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pane ySplit="6" topLeftCell="A7" activePane="bottomLeft" state="frozen"/>
      <selection pane="topLeft" activeCell="A1" sqref="A1"/>
      <selection pane="bottomLeft" activeCell="D18" sqref="D18"/>
    </sheetView>
  </sheetViews>
  <sheetFormatPr defaultColWidth="8.00390625" defaultRowHeight="12.75"/>
  <cols>
    <col min="1" max="1" width="5.125" style="0" customWidth="1"/>
    <col min="2" max="2" width="33.00390625" style="0" customWidth="1"/>
    <col min="3" max="5" width="17.00390625" style="0" customWidth="1"/>
    <col min="6" max="16384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4" spans="1:5" s="3" customFormat="1" ht="12.75" customHeight="1">
      <c r="A4" s="11" t="s">
        <v>108</v>
      </c>
      <c r="B4" s="11"/>
      <c r="C4" s="11"/>
      <c r="D4" s="11"/>
      <c r="E4" s="11"/>
    </row>
    <row r="5" spans="1:5" s="3" customFormat="1" ht="30">
      <c r="A5" s="11" t="s">
        <v>3</v>
      </c>
      <c r="B5" s="11" t="s">
        <v>4</v>
      </c>
      <c r="C5" s="11" t="s">
        <v>5</v>
      </c>
      <c r="D5" s="11" t="s">
        <v>109</v>
      </c>
      <c r="E5" s="11" t="s">
        <v>7</v>
      </c>
    </row>
    <row r="6" spans="1:5" s="3" customFormat="1" ht="15">
      <c r="A6" s="11">
        <v>2</v>
      </c>
      <c r="B6" s="11">
        <v>3</v>
      </c>
      <c r="C6" s="11">
        <v>4</v>
      </c>
      <c r="D6" s="11"/>
      <c r="E6" s="11">
        <v>5</v>
      </c>
    </row>
    <row r="7" spans="1:5" ht="38.25">
      <c r="A7" s="12" t="s">
        <v>110</v>
      </c>
      <c r="B7" s="13" t="s">
        <v>111</v>
      </c>
      <c r="C7" s="14">
        <v>102512</v>
      </c>
      <c r="D7" s="14">
        <f aca="true" t="shared" si="0" ref="D7:D11">SUM(E7-C7)</f>
        <v>45709</v>
      </c>
      <c r="E7" s="14">
        <v>148221</v>
      </c>
    </row>
    <row r="8" spans="1:5" ht="25.5">
      <c r="A8" s="12" t="s">
        <v>112</v>
      </c>
      <c r="B8" s="13" t="s">
        <v>113</v>
      </c>
      <c r="C8" s="14">
        <v>102512</v>
      </c>
      <c r="D8" s="14">
        <f t="shared" si="0"/>
        <v>45709</v>
      </c>
      <c r="E8" s="14">
        <v>148221</v>
      </c>
    </row>
    <row r="9" spans="1:5" ht="25.5">
      <c r="A9" s="12" t="s">
        <v>114</v>
      </c>
      <c r="B9" s="13" t="s">
        <v>115</v>
      </c>
      <c r="C9" s="14">
        <v>62075699</v>
      </c>
      <c r="D9" s="14">
        <f t="shared" si="0"/>
        <v>-7284861</v>
      </c>
      <c r="E9" s="14">
        <v>54790838</v>
      </c>
    </row>
    <row r="10" spans="1:5" ht="25.5">
      <c r="A10" s="12" t="s">
        <v>116</v>
      </c>
      <c r="B10" s="13" t="s">
        <v>117</v>
      </c>
      <c r="C10" s="14">
        <v>62178211</v>
      </c>
      <c r="D10" s="14">
        <f t="shared" si="0"/>
        <v>-7239152</v>
      </c>
      <c r="E10" s="14">
        <v>54939059</v>
      </c>
    </row>
    <row r="11" spans="1:5" ht="25.5">
      <c r="A11" s="15" t="s">
        <v>44</v>
      </c>
      <c r="B11" s="16" t="s">
        <v>118</v>
      </c>
      <c r="C11" s="17">
        <v>62178211</v>
      </c>
      <c r="D11" s="17">
        <f t="shared" si="0"/>
        <v>-7239152</v>
      </c>
      <c r="E11" s="17">
        <v>54939059</v>
      </c>
    </row>
  </sheetData>
  <sheetProtection selectLockedCells="1" selectUnlockedCells="1"/>
  <mergeCells count="3">
    <mergeCell ref="A1:E1"/>
    <mergeCell ref="A2:E2"/>
    <mergeCell ref="A4:E4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-32-1a62-53-6d-8a-3-1b-596-58-47316d-62-46176f4f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Kinga</cp:lastModifiedBy>
  <cp:lastPrinted>2019-05-25T15:04:58Z</cp:lastPrinted>
  <dcterms:created xsi:type="dcterms:W3CDTF">2010-05-29T08:47:41Z</dcterms:created>
  <dcterms:modified xsi:type="dcterms:W3CDTF">2019-05-28T06:45:02Z</dcterms:modified>
  <cp:category/>
  <cp:version/>
  <cp:contentType/>
  <cp:contentStatus/>
</cp:coreProperties>
</file>