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  <definedName name="_xlnm.Print_Area" localSheetId="0">'Munka1'!$A$1:$P$58</definedName>
  </definedNames>
  <calcPr fullCalcOnLoad="1"/>
</workbook>
</file>

<file path=xl/sharedStrings.xml><?xml version="1.0" encoding="utf-8"?>
<sst xmlns="http://schemas.openxmlformats.org/spreadsheetml/2006/main" count="167" uniqueCount="57">
  <si>
    <t>Kiadások e Ft-ban</t>
  </si>
  <si>
    <t>Százholdas Pagony Óvoda és Bölcsőde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</si>
  <si>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</si>
  <si>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</si>
  <si>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</si>
  <si>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</si>
  <si>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</si>
  <si>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</si>
  <si>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</si>
  <si>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</si>
  <si>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</si>
  <si>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</si>
  <si>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</si>
  <si>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</si>
  <si>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</si>
  <si>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</si>
  <si>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</si>
  <si>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</si>
  <si>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Előirány-zat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</si>
  <si>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</si>
  <si>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</si>
  <si>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</si>
  <si>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</si>
  <si>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</si>
  <si>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</si>
  <si>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</si>
  <si>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</si>
  <si>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</si>
  <si>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</si>
  <si>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</si>
  <si>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</si>
  <si>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</si>
  <si>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Személyi jutt.</t>
  </si>
  <si>
    <t>Er. Ei.</t>
  </si>
  <si>
    <t>Munkaadót terh. Jár. És szociális hj.adó</t>
  </si>
  <si>
    <t>Dologi kiadások</t>
  </si>
  <si>
    <t>Működési kiadások összesen</t>
  </si>
  <si>
    <t>Műk.célú kamat kiadás</t>
  </si>
  <si>
    <t>Beruházási kiadások áfával</t>
  </si>
  <si>
    <t>Felh.célú kamatkiadás</t>
  </si>
  <si>
    <t>Felhalmozási kiadások összesen</t>
  </si>
  <si>
    <t>Kiadások összesen</t>
  </si>
  <si>
    <t>Támogatási kölcs. Törl.</t>
  </si>
  <si>
    <t>Er.ei</t>
  </si>
  <si>
    <t>Általános tartalék</t>
  </si>
  <si>
    <t xml:space="preserve">Ebben a mellékletben szervenként kerül bemutatásra a kiadások előre tervezett összege kiemelt kiadási előirányzatonként havi bontásban. </t>
  </si>
  <si>
    <t>Költségvetési szervnek foly. műk. tám.</t>
  </si>
  <si>
    <t>Kulcsi Polgármesteri Hivatal</t>
  </si>
  <si>
    <t>Ellátottak pénzbeli juttatásai</t>
  </si>
  <si>
    <t>Kulcs Községi Önkormányzat</t>
  </si>
  <si>
    <t>Egyéb működési célú kiadások</t>
  </si>
  <si>
    <t>Egyéb felhalmozási kiadások</t>
  </si>
  <si>
    <t>Központi, irányító szervi támogatások folyósítása</t>
  </si>
  <si>
    <t>Felújítások</t>
  </si>
  <si>
    <t>Hitel törlesztés</t>
  </si>
  <si>
    <t>Kulcs Község Önkormányzat 2016. évi előirányzat - felhasználási ütemterve</t>
  </si>
  <si>
    <t>6.b. melléklet a 4/2016.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</si>
</sst>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27" xfId="0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0.7109375" style="0" customWidth="1"/>
    <col min="4" max="15" width="7.7109375" style="0" customWidth="1"/>
  </cols>
  <sheetData>
    <row r="1" spans="1:16" ht="12.75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8">
      <c r="B2" s="56" t="s">
        <v>55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>
      <c r="A5" s="58" t="s">
        <v>1</v>
      </c>
      <c r="B5" s="58"/>
      <c r="C5" s="5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5" t="s">
        <v>15</v>
      </c>
      <c r="P6" s="4" t="s">
        <v>16</v>
      </c>
    </row>
    <row r="7" spans="1:18" ht="12.75" customHeight="1">
      <c r="A7" s="53"/>
      <c r="B7" s="53" t="s">
        <v>17</v>
      </c>
      <c r="C7" s="53" t="s">
        <v>18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10"/>
      <c r="R7" s="10"/>
    </row>
    <row r="8" spans="1:16" ht="13.5" thickBot="1">
      <c r="A8" s="53"/>
      <c r="B8" s="53"/>
      <c r="C8" s="53"/>
      <c r="D8" s="11" t="s">
        <v>19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3" t="s">
        <v>30</v>
      </c>
      <c r="P8" s="14" t="s">
        <v>31</v>
      </c>
    </row>
    <row r="9" spans="1:16" ht="15" customHeight="1" thickBot="1">
      <c r="A9" s="15">
        <v>1</v>
      </c>
      <c r="B9" s="49" t="s">
        <v>32</v>
      </c>
      <c r="C9" s="16" t="s">
        <v>33</v>
      </c>
      <c r="D9" s="17">
        <v>4833</v>
      </c>
      <c r="E9" s="17">
        <v>4833</v>
      </c>
      <c r="F9" s="17">
        <v>4833</v>
      </c>
      <c r="G9" s="17">
        <v>4833</v>
      </c>
      <c r="H9" s="17">
        <v>4833</v>
      </c>
      <c r="I9" s="17">
        <v>4833</v>
      </c>
      <c r="J9" s="17">
        <v>4833</v>
      </c>
      <c r="K9" s="17">
        <v>4833</v>
      </c>
      <c r="L9" s="17">
        <v>4833</v>
      </c>
      <c r="M9" s="17">
        <v>4833</v>
      </c>
      <c r="N9" s="17">
        <v>4833</v>
      </c>
      <c r="O9" s="17">
        <v>4833</v>
      </c>
      <c r="P9" s="18">
        <f>SUM($D9:$O9)</f>
        <v>57996</v>
      </c>
    </row>
    <row r="10" spans="1:16" ht="26.25" thickBot="1">
      <c r="A10" s="15">
        <v>3</v>
      </c>
      <c r="B10" s="49" t="s">
        <v>34</v>
      </c>
      <c r="C10" s="16" t="s">
        <v>33</v>
      </c>
      <c r="D10" s="17">
        <v>1296</v>
      </c>
      <c r="E10" s="17">
        <v>1296</v>
      </c>
      <c r="F10" s="17">
        <v>1297</v>
      </c>
      <c r="G10" s="17">
        <v>1296</v>
      </c>
      <c r="H10" s="17">
        <v>1296</v>
      </c>
      <c r="I10" s="17">
        <v>1297</v>
      </c>
      <c r="J10" s="17">
        <v>1296</v>
      </c>
      <c r="K10" s="17">
        <v>1296</v>
      </c>
      <c r="L10" s="17">
        <v>1297</v>
      </c>
      <c r="M10" s="17">
        <v>1296</v>
      </c>
      <c r="N10" s="17">
        <v>1296</v>
      </c>
      <c r="O10" s="17">
        <v>1297</v>
      </c>
      <c r="P10" s="18">
        <f>SUM($D10:$O10)</f>
        <v>15556</v>
      </c>
    </row>
    <row r="11" spans="1:16" ht="15" customHeight="1" thickBot="1">
      <c r="A11" s="15">
        <v>5</v>
      </c>
      <c r="B11" s="49" t="s">
        <v>35</v>
      </c>
      <c r="C11" s="16" t="s">
        <v>33</v>
      </c>
      <c r="D11" s="17">
        <v>1365</v>
      </c>
      <c r="E11" s="17">
        <v>1365</v>
      </c>
      <c r="F11" s="17">
        <v>1365</v>
      </c>
      <c r="G11" s="17">
        <v>1365</v>
      </c>
      <c r="H11" s="17">
        <v>1365</v>
      </c>
      <c r="I11" s="17">
        <v>1365</v>
      </c>
      <c r="J11" s="17">
        <v>1365</v>
      </c>
      <c r="K11" s="17">
        <v>1365</v>
      </c>
      <c r="L11" s="17">
        <v>1365</v>
      </c>
      <c r="M11" s="17">
        <v>1365</v>
      </c>
      <c r="N11" s="17">
        <v>1365</v>
      </c>
      <c r="O11" s="17">
        <v>1364</v>
      </c>
      <c r="P11" s="18">
        <f>SUM($D11:$O11)</f>
        <v>16379</v>
      </c>
    </row>
    <row r="12" spans="1:17" ht="26.25" thickBot="1">
      <c r="A12" s="19">
        <v>7</v>
      </c>
      <c r="B12" s="49" t="s">
        <v>36</v>
      </c>
      <c r="C12" s="20" t="s">
        <v>33</v>
      </c>
      <c r="D12" s="21">
        <f aca="true" t="shared" si="0" ref="D12:P12">SUM(D9,D10,D11)</f>
        <v>7494</v>
      </c>
      <c r="E12" s="21">
        <f t="shared" si="0"/>
        <v>7494</v>
      </c>
      <c r="F12" s="21">
        <f t="shared" si="0"/>
        <v>7495</v>
      </c>
      <c r="G12" s="21">
        <f t="shared" si="0"/>
        <v>7494</v>
      </c>
      <c r="H12" s="21">
        <f t="shared" si="0"/>
        <v>7494</v>
      </c>
      <c r="I12" s="21">
        <f t="shared" si="0"/>
        <v>7495</v>
      </c>
      <c r="J12" s="21">
        <f t="shared" si="0"/>
        <v>7494</v>
      </c>
      <c r="K12" s="21">
        <f t="shared" si="0"/>
        <v>7494</v>
      </c>
      <c r="L12" s="21">
        <f t="shared" si="0"/>
        <v>7495</v>
      </c>
      <c r="M12" s="21">
        <f t="shared" si="0"/>
        <v>7494</v>
      </c>
      <c r="N12" s="21">
        <f t="shared" si="0"/>
        <v>7494</v>
      </c>
      <c r="O12" s="22">
        <f t="shared" si="0"/>
        <v>7494</v>
      </c>
      <c r="P12" s="23">
        <f t="shared" si="0"/>
        <v>89931</v>
      </c>
      <c r="Q12" s="24"/>
    </row>
    <row r="13" spans="1:16" ht="26.25" thickBot="1">
      <c r="A13" s="15">
        <v>13</v>
      </c>
      <c r="B13" s="49" t="s">
        <v>38</v>
      </c>
      <c r="C13" s="16" t="s">
        <v>33</v>
      </c>
      <c r="D13" s="17">
        <v>0</v>
      </c>
      <c r="E13" s="17">
        <v>0</v>
      </c>
      <c r="F13" s="17">
        <v>845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845</v>
      </c>
      <c r="M13" s="17">
        <v>0</v>
      </c>
      <c r="N13" s="17">
        <v>0</v>
      </c>
      <c r="O13" s="17">
        <v>840</v>
      </c>
      <c r="P13" s="18">
        <f>SUM($D13:$O13)</f>
        <v>2530</v>
      </c>
    </row>
    <row r="14" spans="1:16" ht="15" customHeight="1" thickBot="1">
      <c r="A14" s="15">
        <v>15</v>
      </c>
      <c r="B14" s="49" t="s">
        <v>39</v>
      </c>
      <c r="C14" s="16" t="s">
        <v>33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18">
        <f>SUM($D14:$O14)</f>
        <v>0</v>
      </c>
    </row>
    <row r="15" spans="1:16" ht="26.25" thickBot="1">
      <c r="A15" s="15">
        <v>17</v>
      </c>
      <c r="B15" s="49" t="s">
        <v>40</v>
      </c>
      <c r="C15" s="20" t="s">
        <v>33</v>
      </c>
      <c r="D15" s="21">
        <f aca="true" t="shared" si="1" ref="D15:P15">SUM(D13,D14)</f>
        <v>0</v>
      </c>
      <c r="E15" s="21">
        <f t="shared" si="1"/>
        <v>0</v>
      </c>
      <c r="F15" s="21">
        <f t="shared" si="1"/>
        <v>845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845</v>
      </c>
      <c r="M15" s="21">
        <f t="shared" si="1"/>
        <v>0</v>
      </c>
      <c r="N15" s="21">
        <f t="shared" si="1"/>
        <v>0</v>
      </c>
      <c r="O15" s="22">
        <f t="shared" si="1"/>
        <v>840</v>
      </c>
      <c r="P15" s="23">
        <f t="shared" si="1"/>
        <v>2530</v>
      </c>
    </row>
    <row r="16" spans="1:16" ht="13.5" thickBot="1">
      <c r="A16" s="15">
        <v>19</v>
      </c>
      <c r="B16" s="49" t="s">
        <v>41</v>
      </c>
      <c r="C16" s="29" t="s">
        <v>33</v>
      </c>
      <c r="D16" s="30">
        <f aca="true" t="shared" si="2" ref="D16:P16">SUM(D12,D15)</f>
        <v>7494</v>
      </c>
      <c r="E16" s="30">
        <f t="shared" si="2"/>
        <v>7494</v>
      </c>
      <c r="F16" s="30">
        <f t="shared" si="2"/>
        <v>8340</v>
      </c>
      <c r="G16" s="30">
        <f t="shared" si="2"/>
        <v>7494</v>
      </c>
      <c r="H16" s="30">
        <f t="shared" si="2"/>
        <v>7494</v>
      </c>
      <c r="I16" s="30">
        <f t="shared" si="2"/>
        <v>7495</v>
      </c>
      <c r="J16" s="30">
        <f t="shared" si="2"/>
        <v>7494</v>
      </c>
      <c r="K16" s="30">
        <f t="shared" si="2"/>
        <v>7494</v>
      </c>
      <c r="L16" s="30">
        <f t="shared" si="2"/>
        <v>8340</v>
      </c>
      <c r="M16" s="30">
        <f t="shared" si="2"/>
        <v>7494</v>
      </c>
      <c r="N16" s="30">
        <f t="shared" si="2"/>
        <v>7494</v>
      </c>
      <c r="O16" s="31">
        <f t="shared" si="2"/>
        <v>8334</v>
      </c>
      <c r="P16" s="32">
        <f t="shared" si="2"/>
        <v>92461</v>
      </c>
    </row>
    <row r="17" spans="1:16" ht="13.5" thickBot="1">
      <c r="A17" s="40"/>
      <c r="B17" s="41"/>
      <c r="C17" s="42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6"/>
    </row>
    <row r="18" ht="13.5" thickBot="1">
      <c r="A18" s="48" t="s">
        <v>47</v>
      </c>
    </row>
    <row r="19" spans="1:16" ht="13.5" thickBot="1">
      <c r="A19" s="47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5" t="s">
        <v>15</v>
      </c>
      <c r="P19" s="4" t="s">
        <v>16</v>
      </c>
    </row>
    <row r="20" spans="1:17" ht="12.75" customHeight="1" thickBot="1">
      <c r="A20" s="53"/>
      <c r="B20" s="53" t="s">
        <v>17</v>
      </c>
      <c r="C20" s="53" t="s">
        <v>18</v>
      </c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9"/>
      <c r="Q20" s="10"/>
    </row>
    <row r="21" spans="1:16" ht="13.5" thickBot="1">
      <c r="A21" s="53"/>
      <c r="B21" s="53"/>
      <c r="C21" s="53"/>
      <c r="D21" s="11" t="s">
        <v>19</v>
      </c>
      <c r="E21" s="12" t="s">
        <v>20</v>
      </c>
      <c r="F21" s="12" t="s">
        <v>21</v>
      </c>
      <c r="G21" s="12" t="s">
        <v>22</v>
      </c>
      <c r="H21" s="12" t="s">
        <v>23</v>
      </c>
      <c r="I21" s="12" t="s">
        <v>24</v>
      </c>
      <c r="J21" s="12" t="s">
        <v>25</v>
      </c>
      <c r="K21" s="12" t="s">
        <v>26</v>
      </c>
      <c r="L21" s="12" t="s">
        <v>27</v>
      </c>
      <c r="M21" s="12" t="s">
        <v>28</v>
      </c>
      <c r="N21" s="12" t="s">
        <v>29</v>
      </c>
      <c r="O21" s="13" t="s">
        <v>30</v>
      </c>
      <c r="P21" s="14" t="s">
        <v>31</v>
      </c>
    </row>
    <row r="22" spans="1:16" ht="12.75" customHeight="1" thickBot="1">
      <c r="A22" s="15">
        <v>1</v>
      </c>
      <c r="B22" s="49" t="s">
        <v>32</v>
      </c>
      <c r="C22" s="16" t="s">
        <v>33</v>
      </c>
      <c r="D22" s="17">
        <v>3365</v>
      </c>
      <c r="E22" s="17">
        <v>3365</v>
      </c>
      <c r="F22" s="17">
        <v>3364</v>
      </c>
      <c r="G22" s="17">
        <v>3365</v>
      </c>
      <c r="H22" s="17">
        <v>3365</v>
      </c>
      <c r="I22" s="17">
        <v>3365</v>
      </c>
      <c r="J22" s="17">
        <v>3365</v>
      </c>
      <c r="K22" s="17">
        <v>3364</v>
      </c>
      <c r="L22" s="17">
        <v>3365</v>
      </c>
      <c r="M22" s="17">
        <v>3365</v>
      </c>
      <c r="N22" s="17">
        <v>3365</v>
      </c>
      <c r="O22" s="17">
        <v>3364</v>
      </c>
      <c r="P22" s="18">
        <f>SUM($D22:$O22)</f>
        <v>40377</v>
      </c>
    </row>
    <row r="23" spans="1:16" ht="12.75" customHeight="1" thickBot="1">
      <c r="A23" s="15">
        <v>3</v>
      </c>
      <c r="B23" s="49" t="s">
        <v>34</v>
      </c>
      <c r="C23" s="16" t="s">
        <v>33</v>
      </c>
      <c r="D23" s="17">
        <v>832</v>
      </c>
      <c r="E23" s="17">
        <v>832</v>
      </c>
      <c r="F23" s="17">
        <v>831</v>
      </c>
      <c r="G23" s="17">
        <v>832</v>
      </c>
      <c r="H23" s="17">
        <v>832</v>
      </c>
      <c r="I23" s="17">
        <v>832</v>
      </c>
      <c r="J23" s="17">
        <v>832</v>
      </c>
      <c r="K23" s="17">
        <v>831</v>
      </c>
      <c r="L23" s="17">
        <v>832</v>
      </c>
      <c r="M23" s="17">
        <v>832</v>
      </c>
      <c r="N23" s="17">
        <v>832</v>
      </c>
      <c r="O23" s="17">
        <v>831</v>
      </c>
      <c r="P23" s="18">
        <f>SUM($D23:$O23)</f>
        <v>9981</v>
      </c>
    </row>
    <row r="24" spans="1:16" ht="12.75" customHeight="1" thickBot="1">
      <c r="A24" s="15">
        <v>5</v>
      </c>
      <c r="B24" s="49" t="s">
        <v>35</v>
      </c>
      <c r="C24" s="16" t="s">
        <v>33</v>
      </c>
      <c r="D24" s="17">
        <v>1047</v>
      </c>
      <c r="E24" s="17">
        <v>1047</v>
      </c>
      <c r="F24" s="17">
        <v>1048</v>
      </c>
      <c r="G24" s="17">
        <v>1047</v>
      </c>
      <c r="H24" s="17">
        <v>1047</v>
      </c>
      <c r="I24" s="17">
        <v>1048</v>
      </c>
      <c r="J24" s="17">
        <v>1047</v>
      </c>
      <c r="K24" s="17">
        <v>1047</v>
      </c>
      <c r="L24" s="17">
        <v>1048</v>
      </c>
      <c r="M24" s="17">
        <v>1047</v>
      </c>
      <c r="N24" s="17">
        <v>1047</v>
      </c>
      <c r="O24" s="17">
        <v>1048</v>
      </c>
      <c r="P24" s="18">
        <f>SUM($D24:$O24)</f>
        <v>12568</v>
      </c>
    </row>
    <row r="25" spans="1:17" ht="12.75" customHeight="1" thickBot="1">
      <c r="A25" s="15">
        <v>7</v>
      </c>
      <c r="B25" s="49" t="s">
        <v>48</v>
      </c>
      <c r="C25" s="16" t="s">
        <v>33</v>
      </c>
      <c r="D25" s="17"/>
      <c r="E25" s="17"/>
      <c r="F25" s="17"/>
      <c r="G25" s="17"/>
      <c r="H25" s="17"/>
      <c r="I25" s="17"/>
      <c r="J25" s="17"/>
      <c r="K25" s="17"/>
      <c r="L25" s="17">
        <v>100</v>
      </c>
      <c r="M25" s="17"/>
      <c r="N25" s="17"/>
      <c r="O25" s="17"/>
      <c r="P25" s="18">
        <f>SUM($D25:$O25)</f>
        <v>100</v>
      </c>
      <c r="Q25" s="25"/>
    </row>
    <row r="26" spans="1:17" ht="12.75" customHeight="1" thickBot="1">
      <c r="A26" s="15">
        <v>9</v>
      </c>
      <c r="B26" s="49" t="s">
        <v>37</v>
      </c>
      <c r="C26" s="16" t="s">
        <v>33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f>SUM($D26:$O26)</f>
        <v>0</v>
      </c>
      <c r="Q26" s="25"/>
    </row>
    <row r="27" spans="1:17" ht="12.75" customHeight="1" thickBot="1">
      <c r="A27" s="15">
        <v>11</v>
      </c>
      <c r="B27" s="49" t="s">
        <v>36</v>
      </c>
      <c r="C27" s="20" t="s">
        <v>33</v>
      </c>
      <c r="D27" s="21">
        <f aca="true" t="shared" si="3" ref="D27:O27">SUM(D22,D23,D24,D26,D25)</f>
        <v>5244</v>
      </c>
      <c r="E27" s="21">
        <f t="shared" si="3"/>
        <v>5244</v>
      </c>
      <c r="F27" s="21">
        <f t="shared" si="3"/>
        <v>5243</v>
      </c>
      <c r="G27" s="21">
        <f t="shared" si="3"/>
        <v>5244</v>
      </c>
      <c r="H27" s="21">
        <f t="shared" si="3"/>
        <v>5244</v>
      </c>
      <c r="I27" s="21">
        <f t="shared" si="3"/>
        <v>5245</v>
      </c>
      <c r="J27" s="21">
        <f t="shared" si="3"/>
        <v>5244</v>
      </c>
      <c r="K27" s="21">
        <f t="shared" si="3"/>
        <v>5242</v>
      </c>
      <c r="L27" s="21">
        <f t="shared" si="3"/>
        <v>5345</v>
      </c>
      <c r="M27" s="21">
        <f t="shared" si="3"/>
        <v>5244</v>
      </c>
      <c r="N27" s="21">
        <f t="shared" si="3"/>
        <v>5244</v>
      </c>
      <c r="O27" s="21">
        <f t="shared" si="3"/>
        <v>5243</v>
      </c>
      <c r="P27" s="23">
        <f>SUM(P22,P23,P24,P25,P26)</f>
        <v>63026</v>
      </c>
      <c r="Q27" s="24"/>
    </row>
    <row r="28" spans="1:16" ht="12.75" customHeight="1" thickBot="1">
      <c r="A28" s="15">
        <v>13</v>
      </c>
      <c r="B28" s="49" t="s">
        <v>38</v>
      </c>
      <c r="C28" s="16" t="s">
        <v>33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>
        <f>SUM($D28:$O28)</f>
        <v>0</v>
      </c>
    </row>
    <row r="29" spans="1:16" ht="12.75" customHeight="1" thickBot="1">
      <c r="A29" s="15">
        <v>15</v>
      </c>
      <c r="B29" s="49" t="s">
        <v>39</v>
      </c>
      <c r="C29" s="16" t="s">
        <v>33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18">
        <f>SUM($D29:$O29)</f>
        <v>0</v>
      </c>
    </row>
    <row r="30" spans="1:17" ht="12.75" customHeight="1" thickBot="1">
      <c r="A30" s="15">
        <v>17</v>
      </c>
      <c r="B30" s="49" t="s">
        <v>40</v>
      </c>
      <c r="C30" s="20" t="s">
        <v>33</v>
      </c>
      <c r="D30" s="21">
        <f aca="true" t="shared" si="4" ref="D30:P30">SUM(D28,D29)</f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 t="shared" si="4"/>
        <v>0</v>
      </c>
      <c r="K30" s="21">
        <f t="shared" si="4"/>
        <v>0</v>
      </c>
      <c r="L30" s="21">
        <f t="shared" si="4"/>
        <v>0</v>
      </c>
      <c r="M30" s="21">
        <f t="shared" si="4"/>
        <v>0</v>
      </c>
      <c r="N30" s="21">
        <f t="shared" si="4"/>
        <v>0</v>
      </c>
      <c r="O30" s="22">
        <f t="shared" si="4"/>
        <v>0</v>
      </c>
      <c r="P30" s="23">
        <f t="shared" si="4"/>
        <v>0</v>
      </c>
      <c r="Q30" s="24"/>
    </row>
    <row r="31" spans="1:17" ht="12.75" customHeight="1" thickBot="1">
      <c r="A31" s="15">
        <v>19</v>
      </c>
      <c r="B31" s="49" t="s">
        <v>41</v>
      </c>
      <c r="C31" s="29" t="s">
        <v>33</v>
      </c>
      <c r="D31" s="30">
        <f aca="true" t="shared" si="5" ref="D31:P31">SUM(D27,D30)</f>
        <v>5244</v>
      </c>
      <c r="E31" s="30">
        <f t="shared" si="5"/>
        <v>5244</v>
      </c>
      <c r="F31" s="30">
        <f t="shared" si="5"/>
        <v>5243</v>
      </c>
      <c r="G31" s="30">
        <f t="shared" si="5"/>
        <v>5244</v>
      </c>
      <c r="H31" s="30">
        <f t="shared" si="5"/>
        <v>5244</v>
      </c>
      <c r="I31" s="30">
        <f t="shared" si="5"/>
        <v>5245</v>
      </c>
      <c r="J31" s="30">
        <f t="shared" si="5"/>
        <v>5244</v>
      </c>
      <c r="K31" s="30">
        <f t="shared" si="5"/>
        <v>5242</v>
      </c>
      <c r="L31" s="30">
        <f t="shared" si="5"/>
        <v>5345</v>
      </c>
      <c r="M31" s="30">
        <f t="shared" si="5"/>
        <v>5244</v>
      </c>
      <c r="N31" s="30">
        <f t="shared" si="5"/>
        <v>5244</v>
      </c>
      <c r="O31" s="31">
        <f t="shared" si="5"/>
        <v>5243</v>
      </c>
      <c r="P31" s="32">
        <f t="shared" si="5"/>
        <v>63026</v>
      </c>
      <c r="Q31" s="24"/>
    </row>
    <row r="34" ht="13.5" thickBot="1">
      <c r="A34" s="26" t="s">
        <v>49</v>
      </c>
    </row>
    <row r="35" spans="1:16" ht="13.5" thickBot="1">
      <c r="A35" s="3"/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5" t="s">
        <v>15</v>
      </c>
      <c r="P35" s="4" t="s">
        <v>16</v>
      </c>
    </row>
    <row r="36" spans="1:17" ht="12.75" customHeight="1" thickBot="1">
      <c r="A36" s="53"/>
      <c r="B36" s="53" t="s">
        <v>17</v>
      </c>
      <c r="C36" s="53" t="s">
        <v>18</v>
      </c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9"/>
      <c r="Q36" s="10"/>
    </row>
    <row r="37" spans="1:16" ht="13.5" thickBot="1">
      <c r="A37" s="53"/>
      <c r="B37" s="53"/>
      <c r="C37" s="53"/>
      <c r="D37" s="11" t="s">
        <v>19</v>
      </c>
      <c r="E37" s="12" t="s">
        <v>20</v>
      </c>
      <c r="F37" s="12" t="s">
        <v>21</v>
      </c>
      <c r="G37" s="12" t="s">
        <v>22</v>
      </c>
      <c r="H37" s="12" t="s">
        <v>23</v>
      </c>
      <c r="I37" s="12" t="s">
        <v>24</v>
      </c>
      <c r="J37" s="12" t="s">
        <v>25</v>
      </c>
      <c r="K37" s="12" t="s">
        <v>26</v>
      </c>
      <c r="L37" s="12" t="s">
        <v>27</v>
      </c>
      <c r="M37" s="12" t="s">
        <v>28</v>
      </c>
      <c r="N37" s="12" t="s">
        <v>29</v>
      </c>
      <c r="O37" s="13" t="s">
        <v>30</v>
      </c>
      <c r="P37" s="14" t="s">
        <v>31</v>
      </c>
    </row>
    <row r="38" spans="1:16" ht="12.75" customHeight="1" thickBot="1">
      <c r="A38" s="15">
        <v>1</v>
      </c>
      <c r="B38" s="49" t="s">
        <v>32</v>
      </c>
      <c r="C38" s="16" t="s">
        <v>33</v>
      </c>
      <c r="D38" s="17">
        <v>4190</v>
      </c>
      <c r="E38" s="17">
        <v>4190</v>
      </c>
      <c r="F38" s="17">
        <v>4190</v>
      </c>
      <c r="G38" s="17">
        <v>4190</v>
      </c>
      <c r="H38" s="17">
        <v>4190</v>
      </c>
      <c r="I38" s="17">
        <v>4190</v>
      </c>
      <c r="J38" s="17">
        <v>4190</v>
      </c>
      <c r="K38" s="17">
        <v>4190</v>
      </c>
      <c r="L38" s="17">
        <v>4190</v>
      </c>
      <c r="M38" s="17">
        <v>4190</v>
      </c>
      <c r="N38" s="17">
        <v>4190</v>
      </c>
      <c r="O38" s="17">
        <v>4189</v>
      </c>
      <c r="P38" s="18">
        <f aca="true" t="shared" si="6" ref="P38:P45">SUM($D38:$O38)</f>
        <v>50279</v>
      </c>
    </row>
    <row r="39" spans="1:16" ht="12.75" customHeight="1" thickBot="1">
      <c r="A39" s="15">
        <v>3</v>
      </c>
      <c r="B39" s="49" t="s">
        <v>34</v>
      </c>
      <c r="C39" s="16" t="s">
        <v>33</v>
      </c>
      <c r="D39" s="17">
        <v>1241</v>
      </c>
      <c r="E39" s="17">
        <v>1241</v>
      </c>
      <c r="F39" s="17">
        <v>1241</v>
      </c>
      <c r="G39" s="17">
        <v>1242</v>
      </c>
      <c r="H39" s="17">
        <v>1241</v>
      </c>
      <c r="I39" s="17">
        <v>1241</v>
      </c>
      <c r="J39" s="17">
        <v>1241</v>
      </c>
      <c r="K39" s="17">
        <v>1242</v>
      </c>
      <c r="L39" s="17">
        <v>1241</v>
      </c>
      <c r="M39" s="17">
        <v>1241</v>
      </c>
      <c r="N39" s="17">
        <v>1241</v>
      </c>
      <c r="O39" s="17">
        <v>1242</v>
      </c>
      <c r="P39" s="18">
        <f t="shared" si="6"/>
        <v>14895</v>
      </c>
    </row>
    <row r="40" spans="1:16" ht="12.75" customHeight="1" thickBot="1">
      <c r="A40" s="15">
        <v>5</v>
      </c>
      <c r="B40" s="49" t="s">
        <v>35</v>
      </c>
      <c r="C40" s="16" t="s">
        <v>33</v>
      </c>
      <c r="D40" s="17">
        <v>8079</v>
      </c>
      <c r="E40" s="17">
        <v>8079</v>
      </c>
      <c r="F40" s="17">
        <v>8079</v>
      </c>
      <c r="G40" s="17">
        <v>8079</v>
      </c>
      <c r="H40" s="17">
        <v>8079</v>
      </c>
      <c r="I40" s="17">
        <v>8079</v>
      </c>
      <c r="J40" s="17">
        <v>8079</v>
      </c>
      <c r="K40" s="17">
        <v>8079</v>
      </c>
      <c r="L40" s="17">
        <v>8079</v>
      </c>
      <c r="M40" s="17">
        <v>8080</v>
      </c>
      <c r="N40" s="17">
        <v>8079</v>
      </c>
      <c r="O40" s="17">
        <v>8079</v>
      </c>
      <c r="P40" s="18">
        <f t="shared" si="6"/>
        <v>96949</v>
      </c>
    </row>
    <row r="41" spans="1:16" ht="12.75" customHeight="1" thickBot="1">
      <c r="A41" s="15">
        <v>7</v>
      </c>
      <c r="B41" s="49" t="s">
        <v>46</v>
      </c>
      <c r="C41" s="16" t="s">
        <v>33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>
        <f t="shared" si="6"/>
        <v>0</v>
      </c>
    </row>
    <row r="42" spans="1:16" ht="12.75" customHeight="1" thickBot="1">
      <c r="A42" s="15">
        <v>9</v>
      </c>
      <c r="B42" s="49" t="s">
        <v>48</v>
      </c>
      <c r="C42" s="16" t="s">
        <v>33</v>
      </c>
      <c r="D42" s="17">
        <v>1016</v>
      </c>
      <c r="E42" s="17">
        <v>1017</v>
      </c>
      <c r="F42" s="17">
        <v>1016</v>
      </c>
      <c r="G42" s="17">
        <v>1017</v>
      </c>
      <c r="H42" s="17">
        <v>1017</v>
      </c>
      <c r="I42" s="17">
        <v>1017</v>
      </c>
      <c r="J42" s="17">
        <v>1017</v>
      </c>
      <c r="K42" s="17">
        <v>1017</v>
      </c>
      <c r="L42" s="17">
        <v>1016</v>
      </c>
      <c r="M42" s="17">
        <v>1017</v>
      </c>
      <c r="N42" s="17">
        <v>1016</v>
      </c>
      <c r="O42" s="17">
        <v>1017</v>
      </c>
      <c r="P42" s="18">
        <f t="shared" si="6"/>
        <v>12200</v>
      </c>
    </row>
    <row r="43" spans="1:16" ht="12.75" customHeight="1" thickBot="1">
      <c r="A43" s="15">
        <v>11</v>
      </c>
      <c r="B43" s="49" t="s">
        <v>50</v>
      </c>
      <c r="C43" s="16" t="s">
        <v>33</v>
      </c>
      <c r="D43" s="17">
        <v>458</v>
      </c>
      <c r="E43" s="17">
        <v>458</v>
      </c>
      <c r="F43" s="17">
        <v>459</v>
      </c>
      <c r="G43" s="17">
        <v>458</v>
      </c>
      <c r="H43" s="17">
        <v>458</v>
      </c>
      <c r="I43" s="17">
        <v>459</v>
      </c>
      <c r="J43" s="17">
        <v>458</v>
      </c>
      <c r="K43" s="17">
        <v>458</v>
      </c>
      <c r="L43" s="17">
        <v>459</v>
      </c>
      <c r="M43" s="17">
        <v>458</v>
      </c>
      <c r="N43" s="17">
        <v>458</v>
      </c>
      <c r="O43" s="17">
        <v>459</v>
      </c>
      <c r="P43" s="18">
        <f t="shared" si="6"/>
        <v>5500</v>
      </c>
    </row>
    <row r="44" spans="1:17" ht="12.75" customHeight="1" thickBot="1">
      <c r="A44" s="15">
        <v>13</v>
      </c>
      <c r="B44" s="52" t="s">
        <v>53</v>
      </c>
      <c r="C44" s="16" t="s">
        <v>33</v>
      </c>
      <c r="D44" s="17"/>
      <c r="E44" s="17"/>
      <c r="F44" s="17"/>
      <c r="G44" s="17"/>
      <c r="H44" s="17"/>
      <c r="I44" s="17"/>
      <c r="J44" s="17">
        <v>5000</v>
      </c>
      <c r="K44" s="17"/>
      <c r="L44" s="17"/>
      <c r="M44" s="17"/>
      <c r="N44" s="17"/>
      <c r="O44" s="17"/>
      <c r="P44" s="18">
        <f t="shared" si="6"/>
        <v>5000</v>
      </c>
      <c r="Q44" s="25"/>
    </row>
    <row r="45" spans="1:17" ht="12.75" customHeight="1" thickBot="1">
      <c r="A45" s="15">
        <v>15</v>
      </c>
      <c r="B45" s="49" t="s">
        <v>54</v>
      </c>
      <c r="C45" s="16" t="s">
        <v>33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>
        <f t="shared" si="6"/>
        <v>0</v>
      </c>
      <c r="Q45" s="25"/>
    </row>
    <row r="46" spans="1:17" ht="12.75" customHeight="1" thickBot="1">
      <c r="A46" s="15">
        <v>17</v>
      </c>
      <c r="B46" s="49" t="s">
        <v>36</v>
      </c>
      <c r="C46" s="20" t="s">
        <v>33</v>
      </c>
      <c r="D46" s="21">
        <f aca="true" t="shared" si="7" ref="D46:P46">SUM(D38,D39,D40,D41,D42,D43,D44,D45)</f>
        <v>14984</v>
      </c>
      <c r="E46" s="21">
        <f t="shared" si="7"/>
        <v>14985</v>
      </c>
      <c r="F46" s="21">
        <f t="shared" si="7"/>
        <v>14985</v>
      </c>
      <c r="G46" s="21">
        <f t="shared" si="7"/>
        <v>14986</v>
      </c>
      <c r="H46" s="21">
        <f t="shared" si="7"/>
        <v>14985</v>
      </c>
      <c r="I46" s="21">
        <f t="shared" si="7"/>
        <v>14986</v>
      </c>
      <c r="J46" s="21">
        <f t="shared" si="7"/>
        <v>19985</v>
      </c>
      <c r="K46" s="21">
        <f t="shared" si="7"/>
        <v>14986</v>
      </c>
      <c r="L46" s="21">
        <f t="shared" si="7"/>
        <v>14985</v>
      </c>
      <c r="M46" s="21">
        <f t="shared" si="7"/>
        <v>14986</v>
      </c>
      <c r="N46" s="21">
        <f t="shared" si="7"/>
        <v>14984</v>
      </c>
      <c r="O46" s="21">
        <f t="shared" si="7"/>
        <v>14986</v>
      </c>
      <c r="P46" s="23">
        <f t="shared" si="7"/>
        <v>184823</v>
      </c>
      <c r="Q46" s="24"/>
    </row>
    <row r="47" spans="1:16" ht="12.75" customHeight="1" thickBot="1">
      <c r="A47" s="15">
        <v>19</v>
      </c>
      <c r="B47" s="49" t="s">
        <v>38</v>
      </c>
      <c r="C47" s="16" t="s">
        <v>33</v>
      </c>
      <c r="D47" s="17">
        <v>28337</v>
      </c>
      <c r="E47" s="17">
        <v>28338</v>
      </c>
      <c r="F47" s="17">
        <v>28337</v>
      </c>
      <c r="G47" s="17">
        <v>28338</v>
      </c>
      <c r="H47" s="17">
        <v>28337</v>
      </c>
      <c r="I47" s="17">
        <v>28337</v>
      </c>
      <c r="J47" s="17">
        <v>28338</v>
      </c>
      <c r="K47" s="17">
        <v>28338</v>
      </c>
      <c r="L47" s="17">
        <v>28337</v>
      </c>
      <c r="M47" s="17">
        <v>28338</v>
      </c>
      <c r="N47" s="17">
        <v>28337</v>
      </c>
      <c r="O47" s="17">
        <v>28338</v>
      </c>
      <c r="P47" s="18">
        <f>SUM($D47:$O47)</f>
        <v>340050</v>
      </c>
    </row>
    <row r="48" spans="1:16" ht="12.75" customHeight="1" thickBot="1">
      <c r="A48" s="15">
        <v>21</v>
      </c>
      <c r="B48" s="49" t="s">
        <v>51</v>
      </c>
      <c r="C48" s="16" t="s">
        <v>33</v>
      </c>
      <c r="D48" s="17"/>
      <c r="E48" s="17"/>
      <c r="F48" s="17"/>
      <c r="G48" s="17"/>
      <c r="H48" s="17"/>
      <c r="I48" s="17">
        <v>650</v>
      </c>
      <c r="J48" s="17"/>
      <c r="K48" s="17"/>
      <c r="L48" s="17"/>
      <c r="M48" s="17"/>
      <c r="N48" s="17"/>
      <c r="O48" s="17">
        <v>650</v>
      </c>
      <c r="P48" s="18">
        <f>SUM($D48:$O48)</f>
        <v>1300</v>
      </c>
    </row>
    <row r="49" spans="1:16" ht="12.75" customHeight="1" thickBot="1">
      <c r="A49" s="15">
        <v>23</v>
      </c>
      <c r="B49" s="49" t="s">
        <v>39</v>
      </c>
      <c r="C49" s="16" t="s">
        <v>33</v>
      </c>
      <c r="D49" s="27"/>
      <c r="E49" s="27"/>
      <c r="F49" s="16"/>
      <c r="G49" s="16"/>
      <c r="H49" s="16"/>
      <c r="I49" s="16"/>
      <c r="J49" s="16"/>
      <c r="K49" s="16"/>
      <c r="L49" s="16"/>
      <c r="M49" s="27"/>
      <c r="N49" s="27"/>
      <c r="O49" s="28"/>
      <c r="P49" s="18">
        <f>SUM($D49:$O49)</f>
        <v>0</v>
      </c>
    </row>
    <row r="50" spans="1:17" ht="12.75" customHeight="1" thickBot="1">
      <c r="A50" s="35">
        <v>25</v>
      </c>
      <c r="B50" s="50" t="s">
        <v>40</v>
      </c>
      <c r="C50" s="37" t="s">
        <v>33</v>
      </c>
      <c r="D50" s="38">
        <f aca="true" t="shared" si="8" ref="D50:O50">SUM(D47:D49)</f>
        <v>28337</v>
      </c>
      <c r="E50" s="38">
        <f t="shared" si="8"/>
        <v>28338</v>
      </c>
      <c r="F50" s="38">
        <f t="shared" si="8"/>
        <v>28337</v>
      </c>
      <c r="G50" s="38">
        <f t="shared" si="8"/>
        <v>28338</v>
      </c>
      <c r="H50" s="38">
        <f t="shared" si="8"/>
        <v>28337</v>
      </c>
      <c r="I50" s="38">
        <f t="shared" si="8"/>
        <v>28987</v>
      </c>
      <c r="J50" s="38">
        <f t="shared" si="8"/>
        <v>28338</v>
      </c>
      <c r="K50" s="38">
        <f t="shared" si="8"/>
        <v>28338</v>
      </c>
      <c r="L50" s="38">
        <f t="shared" si="8"/>
        <v>28337</v>
      </c>
      <c r="M50" s="38">
        <f t="shared" si="8"/>
        <v>28338</v>
      </c>
      <c r="N50" s="38">
        <f t="shared" si="8"/>
        <v>28337</v>
      </c>
      <c r="O50" s="38">
        <f t="shared" si="8"/>
        <v>28988</v>
      </c>
      <c r="P50" s="36">
        <f>SUM(P47,P48,P49)</f>
        <v>341350</v>
      </c>
      <c r="Q50" s="34"/>
    </row>
    <row r="51" spans="1:16" ht="12.75" customHeight="1" thickBot="1">
      <c r="A51" s="15">
        <v>27</v>
      </c>
      <c r="B51" s="51" t="s">
        <v>52</v>
      </c>
      <c r="C51" s="16" t="s">
        <v>33</v>
      </c>
      <c r="D51" s="17">
        <v>12651</v>
      </c>
      <c r="E51" s="17">
        <v>12651</v>
      </c>
      <c r="F51" s="17">
        <v>12651</v>
      </c>
      <c r="G51" s="17">
        <v>12650</v>
      </c>
      <c r="H51" s="17">
        <v>12651</v>
      </c>
      <c r="I51" s="17">
        <v>12651</v>
      </c>
      <c r="J51" s="17">
        <v>12651</v>
      </c>
      <c r="K51" s="17">
        <v>12651</v>
      </c>
      <c r="L51" s="17">
        <v>12651</v>
      </c>
      <c r="M51" s="17">
        <v>12651</v>
      </c>
      <c r="N51" s="17">
        <v>12651</v>
      </c>
      <c r="O51" s="17">
        <v>12651</v>
      </c>
      <c r="P51" s="23">
        <f>SUM($D51:$O51)</f>
        <v>151811</v>
      </c>
    </row>
    <row r="52" spans="1:16" ht="12.75" customHeight="1" thickBot="1">
      <c r="A52" s="15">
        <v>29</v>
      </c>
      <c r="B52" s="49" t="s">
        <v>42</v>
      </c>
      <c r="C52" s="16" t="s">
        <v>43</v>
      </c>
      <c r="D52" s="17"/>
      <c r="E52" s="17"/>
      <c r="F52" s="17"/>
      <c r="G52" s="17"/>
      <c r="H52" s="17"/>
      <c r="I52" s="17">
        <v>3333</v>
      </c>
      <c r="J52" s="17"/>
      <c r="K52" s="17"/>
      <c r="L52" s="17"/>
      <c r="M52" s="17"/>
      <c r="N52" s="17"/>
      <c r="O52" s="17"/>
      <c r="P52" s="23">
        <f>SUM($D52:$O52)</f>
        <v>3333</v>
      </c>
    </row>
    <row r="53" spans="1:16" ht="12.75" customHeight="1" thickBot="1">
      <c r="A53" s="15">
        <v>31</v>
      </c>
      <c r="B53" s="49" t="s">
        <v>44</v>
      </c>
      <c r="C53" s="16" t="s">
        <v>43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1000</v>
      </c>
      <c r="P53" s="23">
        <f>SUM($D53:$O53)</f>
        <v>1000</v>
      </c>
    </row>
    <row r="54" spans="1:17" ht="12.75" customHeight="1" thickBot="1">
      <c r="A54" s="35">
        <v>33</v>
      </c>
      <c r="B54" s="50" t="s">
        <v>41</v>
      </c>
      <c r="C54" s="37" t="s">
        <v>33</v>
      </c>
      <c r="D54" s="38">
        <f aca="true" t="shared" si="9" ref="D54:P54">SUM(D46,D50,D51,D52,D53)</f>
        <v>55972</v>
      </c>
      <c r="E54" s="38">
        <f t="shared" si="9"/>
        <v>55974</v>
      </c>
      <c r="F54" s="38">
        <f t="shared" si="9"/>
        <v>55973</v>
      </c>
      <c r="G54" s="38">
        <f t="shared" si="9"/>
        <v>55974</v>
      </c>
      <c r="H54" s="38">
        <f t="shared" si="9"/>
        <v>55973</v>
      </c>
      <c r="I54" s="38">
        <f t="shared" si="9"/>
        <v>59957</v>
      </c>
      <c r="J54" s="38">
        <f t="shared" si="9"/>
        <v>60974</v>
      </c>
      <c r="K54" s="38">
        <f t="shared" si="9"/>
        <v>55975</v>
      </c>
      <c r="L54" s="38">
        <f t="shared" si="9"/>
        <v>55973</v>
      </c>
      <c r="M54" s="38">
        <f t="shared" si="9"/>
        <v>55975</v>
      </c>
      <c r="N54" s="38">
        <f t="shared" si="9"/>
        <v>55972</v>
      </c>
      <c r="O54" s="38">
        <f t="shared" si="9"/>
        <v>57625</v>
      </c>
      <c r="P54" s="39">
        <f t="shared" si="9"/>
        <v>682317</v>
      </c>
      <c r="Q54" s="24"/>
    </row>
    <row r="57" ht="15">
      <c r="A57" s="33" t="s">
        <v>45</v>
      </c>
    </row>
  </sheetData>
  <sheetProtection selectLockedCells="1" selectUnlockedCells="1"/>
  <mergeCells count="13">
    <mergeCell ref="C7:C8"/>
    <mergeCell ref="A1:P1"/>
    <mergeCell ref="B2:P2"/>
    <mergeCell ref="B4:P4"/>
    <mergeCell ref="A5:C5"/>
    <mergeCell ref="A7:A8"/>
    <mergeCell ref="B7:B8"/>
    <mergeCell ref="A36:A37"/>
    <mergeCell ref="B36:B37"/>
    <mergeCell ref="C36:C37"/>
    <mergeCell ref="A20:A21"/>
    <mergeCell ref="B20:B21"/>
    <mergeCell ref="C20:C21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landscape" paperSize="9" scale="85" r:id="rId1"/>
  <headerFooter alignWithMargins="0">
    <oddFooter>&amp;C&amp;P. oldal</oddFooter>
  </headerFooter>
  <rowBreaks count="2" manualBreakCount="2">
    <brk id="16" max="1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Dr. Árva Helga</cp:lastModifiedBy>
  <cp:lastPrinted>2014-01-30T10:02:46Z</cp:lastPrinted>
  <dcterms:created xsi:type="dcterms:W3CDTF">2013-01-23T08:23:19Z</dcterms:created>
  <dcterms:modified xsi:type="dcterms:W3CDTF">2016-03-01T15:35:20Z</dcterms:modified>
  <cp:category/>
  <cp:version/>
  <cp:contentType/>
  <cp:contentStatus/>
</cp:coreProperties>
</file>