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4. tájékoztató tábla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3" i="1"/>
  <c r="D10" i="1"/>
  <c r="D33" i="1" s="1"/>
</calcChain>
</file>

<file path=xl/sharedStrings.xml><?xml version="1.0" encoding="utf-8"?>
<sst xmlns="http://schemas.openxmlformats.org/spreadsheetml/2006/main" count="91" uniqueCount="63">
  <si>
    <t>K I M U T A T Á S
a 2018. évben céljelleggel juttatott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</si>
  <si>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</si>
  <si>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</si>
  <si>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</si>
  <si>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</si>
  <si>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</si>
  <si>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</si>
  <si>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</si>
  <si>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</si>
  <si>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</si>
  <si>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</si>
  <si>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</si>
  <si>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</si>
  <si>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</si>
  <si>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</si>
  <si>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</si>
  <si>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</si>
  <si>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</si>
  <si>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</si>
  <si>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</si>
  <si>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</si>
  <si>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</si>
  <si>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</si>
  <si>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</si>
  <si>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</si>
  <si>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</si>
  <si>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</si>
  <si>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</si>
  <si>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11.</t>
  </si>
  <si>
    <t>Tiszavasvári SE TAO pályázat önerő-2018 kézilabda</t>
  </si>
  <si>
    <t>12.</t>
  </si>
  <si>
    <t>13.</t>
  </si>
  <si>
    <t>Tiszavasvári Sportklub TAO pályázat önerő-2018</t>
  </si>
  <si>
    <t>14.</t>
  </si>
  <si>
    <t>Tiszavasvári Sportegyesület TAO pályázat önerő</t>
  </si>
  <si>
    <t>15.</t>
  </si>
  <si>
    <t>Magiszter Alapítványi Óvoda támogatás</t>
  </si>
  <si>
    <t>16.</t>
  </si>
  <si>
    <t xml:space="preserve">Sz-Sz-B-M-i Szilárdhulladék Társ. támogatása </t>
  </si>
  <si>
    <t>17.</t>
  </si>
  <si>
    <t>Olimpia Barátok Köre</t>
  </si>
  <si>
    <t>18.</t>
  </si>
  <si>
    <t>Tiszavasvári Egészségügyi Szolg. Kft.</t>
  </si>
  <si>
    <t>19.</t>
  </si>
  <si>
    <t>Tiszavasvári Egészségügyi Szolg. Kft. (saját tőke vissz.)</t>
  </si>
  <si>
    <t>20.</t>
  </si>
  <si>
    <t>Nyírvidék Kft. Támogatás</t>
  </si>
  <si>
    <t>21.</t>
  </si>
  <si>
    <t>Tiva-Szolg feladatellátási szerződés alapján támogatás</t>
  </si>
  <si>
    <t>22.</t>
  </si>
  <si>
    <t>Dr. Tolna Klári háziorvosi praxis műk.tám.</t>
  </si>
  <si>
    <t>23.</t>
  </si>
  <si>
    <t xml:space="preserve">BURSA </t>
  </si>
  <si>
    <t>24.</t>
  </si>
  <si>
    <t>Dr. Sveda Brigitta támogatás</t>
  </si>
  <si>
    <t>25.</t>
  </si>
  <si>
    <t>26.</t>
  </si>
  <si>
    <t>Tiva-Szolg köztemető üzemeltetési támogatás</t>
  </si>
  <si>
    <t>27.</t>
  </si>
  <si>
    <t>Magyar Vöröskereszt Tiszavasvári területi szervezete</t>
  </si>
  <si>
    <t>28.</t>
  </si>
  <si>
    <t>Tiszavasvári Városért Alapítvány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</si>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</sst>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Horizontal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 wrapText="1"/>
    </xf>
    <xf numFmtId="0" fontId="1" fillId="0" borderId="0" xfId="1" applyProtection="1"/>
    <xf numFmtId="0" fontId="3" fillId="0" borderId="0" xfId="1" applyFont="1" applyAlignment="1" applyProtection="1">
      <alignment horizontal="right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right" vertical="center" indent="1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 indent="1"/>
      <protection locked="0"/>
    </xf>
    <xf numFmtId="3" fontId="5" fillId="0" borderId="7" xfId="1" applyNumberFormat="1" applyFont="1" applyBorder="1" applyAlignment="1" applyProtection="1">
      <alignment horizontal="right" vertical="center" indent="1"/>
      <protection locked="0"/>
    </xf>
    <xf numFmtId="0" fontId="1" fillId="0" borderId="0" xfId="1" applyFill="1"/>
    <xf numFmtId="0" fontId="5" fillId="0" borderId="8" xfId="1" applyFont="1" applyBorder="1" applyAlignment="1" applyProtection="1">
      <alignment horizontal="right" vertical="center" indent="1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 indent="1"/>
      <protection locked="0"/>
    </xf>
    <xf numFmtId="3" fontId="5" fillId="0" borderId="11" xfId="1" applyNumberFormat="1" applyFont="1" applyBorder="1" applyAlignment="1" applyProtection="1">
      <alignment horizontal="right" vertical="center" indent="1"/>
      <protection locked="0"/>
    </xf>
    <xf numFmtId="0" fontId="5" fillId="0" borderId="9" xfId="1" applyFont="1" applyBorder="1" applyAlignment="1" applyProtection="1">
      <alignment horizontal="left" vertical="center" indent="1"/>
      <protection locked="0"/>
    </xf>
    <xf numFmtId="3" fontId="5" fillId="0" borderId="12" xfId="1" applyNumberFormat="1" applyFont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0" fontId="5" fillId="0" borderId="5" xfId="1" applyFont="1" applyBorder="1" applyAlignment="1" applyProtection="1">
      <alignment horizontal="left" vertical="center" indent="1"/>
      <protection locked="0"/>
    </xf>
    <xf numFmtId="0" fontId="1" fillId="2" borderId="0" xfId="1" applyFill="1"/>
    <xf numFmtId="0" fontId="5" fillId="0" borderId="9" xfId="1" applyFont="1" applyBorder="1" applyAlignment="1" applyProtection="1">
      <alignment horizontal="left" vertical="center" wrapText="1"/>
      <protection locked="0"/>
    </xf>
    <xf numFmtId="0" fontId="6" fillId="0" borderId="0" xfId="1" applyFont="1" applyFill="1"/>
    <xf numFmtId="3" fontId="5" fillId="0" borderId="11" xfId="1" applyNumberFormat="1" applyFont="1" applyFill="1" applyBorder="1" applyAlignment="1" applyProtection="1">
      <alignment horizontal="right" vertical="center" indent="1"/>
      <protection locked="0"/>
    </xf>
    <xf numFmtId="0" fontId="5" fillId="0" borderId="13" xfId="1" applyFont="1" applyBorder="1" applyAlignment="1" applyProtection="1">
      <alignment horizontal="right" vertical="center" indent="1"/>
    </xf>
    <xf numFmtId="0" fontId="5" fillId="0" borderId="14" xfId="1" applyFont="1" applyBorder="1" applyAlignment="1" applyProtection="1">
      <alignment horizontal="left" vertical="center"/>
      <protection locked="0"/>
    </xf>
    <xf numFmtId="3" fontId="5" fillId="0" borderId="15" xfId="1" applyNumberFormat="1" applyFont="1" applyFill="1" applyBorder="1" applyAlignment="1" applyProtection="1">
      <alignment horizontal="right" vertical="center" indent="1"/>
      <protection locked="0"/>
    </xf>
    <xf numFmtId="0" fontId="7" fillId="0" borderId="16" xfId="1" applyFont="1" applyBorder="1" applyAlignment="1" applyProtection="1">
      <alignment horizontal="left" vertical="center" indent="2"/>
    </xf>
    <xf numFmtId="0" fontId="7" fillId="0" borderId="17" xfId="1" applyFont="1" applyBorder="1" applyAlignment="1" applyProtection="1">
      <alignment horizontal="left" vertical="center" indent="2"/>
    </xf>
    <xf numFmtId="164" fontId="8" fillId="3" borderId="18" xfId="1" applyNumberFormat="1" applyFont="1" applyFill="1" applyBorder="1" applyAlignment="1" applyProtection="1">
      <alignment horizontal="left" vertical="center" wrapText="1" indent="2"/>
    </xf>
    <xf numFmtId="3" fontId="4" fillId="0" borderId="19" xfId="1" applyNumberFormat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Normál 3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theme="6"/>
  </sheetPr>
  <dimension ref="A1:F33"/>
  <sheetViews>
    <sheetView tabSelected="1" view="pageLayout" zoomScaleNormal="160" workbookViewId="0">
      <selection activeCell="D5" sqref="D5"/>
    </sheetView>
  </sheetViews>
  <sheetFormatPr defaultRowHeight="12.75" x14ac:dyDescent="0.2"/>
  <cols>
    <col min="1" max="1" width="5.7109375" style="2" customWidth="1"/>
    <col min="2" max="2" width="37.140625" style="2" customWidth="1"/>
    <col min="3" max="3" width="26.7109375" style="2" customWidth="1"/>
    <col min="4" max="4" width="12.7109375" style="2" customWidth="1"/>
    <col min="5" max="16384" width="9.140625" style="2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3"/>
      <c r="B2" s="3"/>
      <c r="C2" s="3"/>
      <c r="D2" s="3"/>
    </row>
    <row r="3" spans="1:6" ht="13.5" thickBot="1" x14ac:dyDescent="0.25">
      <c r="A3" s="4"/>
      <c r="B3" s="4"/>
      <c r="C3" s="5" t="s">
        <v>1</v>
      </c>
      <c r="D3" s="5"/>
    </row>
    <row r="4" spans="1:6" ht="42.75" customHeight="1" thickBot="1" x14ac:dyDescent="0.25">
      <c r="A4" s="6" t="s">
        <v>2</v>
      </c>
      <c r="B4" s="7" t="s">
        <v>3</v>
      </c>
      <c r="C4" s="7" t="s">
        <v>4</v>
      </c>
      <c r="D4" s="8" t="s">
        <v>5</v>
      </c>
    </row>
    <row r="5" spans="1:6" ht="15.95" customHeight="1" x14ac:dyDescent="0.2">
      <c r="A5" s="9" t="s">
        <v>6</v>
      </c>
      <c r="B5" s="10" t="s">
        <v>7</v>
      </c>
      <c r="C5" s="11" t="s">
        <v>8</v>
      </c>
      <c r="D5" s="12">
        <v>5000000</v>
      </c>
      <c r="E5" s="13"/>
      <c r="F5" s="13"/>
    </row>
    <row r="6" spans="1:6" ht="15.95" customHeight="1" x14ac:dyDescent="0.2">
      <c r="A6" s="14" t="s">
        <v>9</v>
      </c>
      <c r="B6" s="15" t="s">
        <v>10</v>
      </c>
      <c r="C6" s="16" t="s">
        <v>8</v>
      </c>
      <c r="D6" s="17">
        <v>1500000</v>
      </c>
      <c r="E6" s="13"/>
      <c r="F6" s="13"/>
    </row>
    <row r="7" spans="1:6" ht="15.95" customHeight="1" x14ac:dyDescent="0.2">
      <c r="A7" s="14" t="s">
        <v>11</v>
      </c>
      <c r="B7" s="15" t="s">
        <v>12</v>
      </c>
      <c r="C7" s="16" t="s">
        <v>8</v>
      </c>
      <c r="D7" s="17">
        <v>500000</v>
      </c>
      <c r="E7" s="13"/>
      <c r="F7" s="13"/>
    </row>
    <row r="8" spans="1:6" ht="15.95" customHeight="1" x14ac:dyDescent="0.2">
      <c r="A8" s="14" t="s">
        <v>13</v>
      </c>
      <c r="B8" s="15" t="s">
        <v>14</v>
      </c>
      <c r="C8" s="18" t="s">
        <v>8</v>
      </c>
      <c r="D8" s="17">
        <v>8500000</v>
      </c>
      <c r="E8" s="13"/>
      <c r="F8" s="13"/>
    </row>
    <row r="9" spans="1:6" ht="15.95" customHeight="1" x14ac:dyDescent="0.2">
      <c r="A9" s="14" t="s">
        <v>15</v>
      </c>
      <c r="B9" s="15" t="s">
        <v>16</v>
      </c>
      <c r="C9" s="11" t="s">
        <v>8</v>
      </c>
      <c r="D9" s="19">
        <v>200000</v>
      </c>
      <c r="E9" s="13"/>
      <c r="F9" s="13"/>
    </row>
    <row r="10" spans="1:6" ht="15.95" customHeight="1" x14ac:dyDescent="0.2">
      <c r="A10" s="14" t="s">
        <v>17</v>
      </c>
      <c r="B10" s="15" t="s">
        <v>18</v>
      </c>
      <c r="C10" s="18" t="s">
        <v>8</v>
      </c>
      <c r="D10" s="20">
        <f>40000+40000+20000+80000+30000+200000+100000+50000+230000</f>
        <v>790000</v>
      </c>
      <c r="E10" s="13"/>
      <c r="F10" s="13"/>
    </row>
    <row r="11" spans="1:6" ht="15.95" customHeight="1" x14ac:dyDescent="0.2">
      <c r="A11" s="14" t="s">
        <v>19</v>
      </c>
      <c r="B11" s="15" t="s">
        <v>20</v>
      </c>
      <c r="C11" s="21" t="s">
        <v>8</v>
      </c>
      <c r="D11" s="20">
        <v>100000</v>
      </c>
      <c r="E11" s="13"/>
      <c r="F11" s="13"/>
    </row>
    <row r="12" spans="1:6" ht="15.95" customHeight="1" x14ac:dyDescent="0.2">
      <c r="A12" s="14" t="s">
        <v>21</v>
      </c>
      <c r="B12" s="15" t="s">
        <v>22</v>
      </c>
      <c r="C12" s="21" t="s">
        <v>8</v>
      </c>
      <c r="D12" s="20">
        <v>100000</v>
      </c>
      <c r="E12" s="13"/>
      <c r="F12" s="13"/>
    </row>
    <row r="13" spans="1:6" ht="15.95" customHeight="1" x14ac:dyDescent="0.2">
      <c r="A13" s="14" t="s">
        <v>23</v>
      </c>
      <c r="B13" s="15" t="s">
        <v>24</v>
      </c>
      <c r="C13" s="18" t="s">
        <v>25</v>
      </c>
      <c r="D13" s="20">
        <f>2362149+1464407+14055980+1024128+7911471+6566637</f>
        <v>33384772</v>
      </c>
      <c r="E13" s="13"/>
      <c r="F13" s="13"/>
    </row>
    <row r="14" spans="1:6" ht="15.95" customHeight="1" x14ac:dyDescent="0.2">
      <c r="A14" s="14" t="s">
        <v>26</v>
      </c>
      <c r="B14" s="15" t="s">
        <v>27</v>
      </c>
      <c r="C14" s="18" t="s">
        <v>25</v>
      </c>
      <c r="D14" s="20">
        <v>1925587</v>
      </c>
      <c r="E14" s="13"/>
      <c r="F14" s="13"/>
    </row>
    <row r="15" spans="1:6" ht="15.95" customHeight="1" x14ac:dyDescent="0.2">
      <c r="A15" s="14" t="s">
        <v>28</v>
      </c>
      <c r="B15" s="15" t="s">
        <v>29</v>
      </c>
      <c r="C15" s="18" t="s">
        <v>25</v>
      </c>
      <c r="D15" s="20"/>
      <c r="E15" s="13"/>
      <c r="F15" s="13"/>
    </row>
    <row r="16" spans="1:6" ht="15.95" customHeight="1" x14ac:dyDescent="0.2">
      <c r="A16" s="14" t="s">
        <v>30</v>
      </c>
      <c r="B16" s="15" t="s">
        <v>27</v>
      </c>
      <c r="C16" s="18" t="s">
        <v>25</v>
      </c>
      <c r="D16" s="20"/>
      <c r="E16" s="13"/>
      <c r="F16" s="13"/>
    </row>
    <row r="17" spans="1:6" ht="15.95" customHeight="1" x14ac:dyDescent="0.2">
      <c r="A17" s="14" t="s">
        <v>31</v>
      </c>
      <c r="B17" s="15" t="s">
        <v>32</v>
      </c>
      <c r="C17" s="18" t="s">
        <v>25</v>
      </c>
      <c r="D17" s="20">
        <f>6260776+2911750</f>
        <v>9172526</v>
      </c>
      <c r="E17" s="13"/>
      <c r="F17" s="13"/>
    </row>
    <row r="18" spans="1:6" ht="15.95" customHeight="1" x14ac:dyDescent="0.2">
      <c r="A18" s="14" t="s">
        <v>33</v>
      </c>
      <c r="B18" s="15" t="s">
        <v>34</v>
      </c>
      <c r="C18" s="18" t="s">
        <v>8</v>
      </c>
      <c r="D18" s="20">
        <f>6332276+2183635+1625307-32562</f>
        <v>10108656</v>
      </c>
      <c r="E18" s="13"/>
      <c r="F18" s="13"/>
    </row>
    <row r="19" spans="1:6" ht="15.95" customHeight="1" x14ac:dyDescent="0.2">
      <c r="A19" s="14" t="s">
        <v>35</v>
      </c>
      <c r="B19" s="15" t="s">
        <v>36</v>
      </c>
      <c r="C19" s="18" t="s">
        <v>8</v>
      </c>
      <c r="D19" s="20">
        <v>16590000</v>
      </c>
      <c r="E19" s="13"/>
      <c r="F19" s="13"/>
    </row>
    <row r="20" spans="1:6" ht="15.95" customHeight="1" x14ac:dyDescent="0.2">
      <c r="A20" s="14" t="s">
        <v>37</v>
      </c>
      <c r="B20" s="15" t="s">
        <v>38</v>
      </c>
      <c r="C20" s="18" t="s">
        <v>8</v>
      </c>
      <c r="D20" s="20"/>
      <c r="E20" s="13"/>
      <c r="F20" s="13"/>
    </row>
    <row r="21" spans="1:6" ht="15.95" customHeight="1" x14ac:dyDescent="0.2">
      <c r="A21" s="14" t="s">
        <v>39</v>
      </c>
      <c r="B21" s="15" t="s">
        <v>40</v>
      </c>
      <c r="C21" s="18" t="s">
        <v>8</v>
      </c>
      <c r="D21" s="20">
        <v>150000</v>
      </c>
      <c r="E21" s="13"/>
      <c r="F21" s="13"/>
    </row>
    <row r="22" spans="1:6" ht="15.95" customHeight="1" x14ac:dyDescent="0.2">
      <c r="A22" s="14" t="s">
        <v>41</v>
      </c>
      <c r="B22" s="15" t="s">
        <v>42</v>
      </c>
      <c r="C22" s="18" t="s">
        <v>8</v>
      </c>
      <c r="D22" s="17">
        <v>15457333</v>
      </c>
      <c r="E22" s="22"/>
      <c r="F22" s="13"/>
    </row>
    <row r="23" spans="1:6" ht="22.5" x14ac:dyDescent="0.2">
      <c r="A23" s="14" t="s">
        <v>43</v>
      </c>
      <c r="B23" s="23" t="s">
        <v>44</v>
      </c>
      <c r="C23" s="18" t="s">
        <v>8</v>
      </c>
      <c r="D23" s="17">
        <v>3000000</v>
      </c>
      <c r="E23" s="13"/>
      <c r="F23" s="13"/>
    </row>
    <row r="24" spans="1:6" ht="15.95" customHeight="1" x14ac:dyDescent="0.2">
      <c r="A24" s="14" t="s">
        <v>45</v>
      </c>
      <c r="B24" s="15" t="s">
        <v>46</v>
      </c>
      <c r="C24" s="18" t="s">
        <v>8</v>
      </c>
      <c r="D24" s="17">
        <v>4093000</v>
      </c>
      <c r="E24" s="13"/>
      <c r="F24" s="13"/>
    </row>
    <row r="25" spans="1:6" ht="15.95" customHeight="1" x14ac:dyDescent="0.2">
      <c r="A25" s="14" t="s">
        <v>47</v>
      </c>
      <c r="B25" s="15" t="s">
        <v>48</v>
      </c>
      <c r="C25" s="18" t="s">
        <v>8</v>
      </c>
      <c r="D25" s="17">
        <v>85404866</v>
      </c>
      <c r="E25" s="13"/>
      <c r="F25" s="24"/>
    </row>
    <row r="26" spans="1:6" ht="15.95" customHeight="1" x14ac:dyDescent="0.2">
      <c r="A26" s="14" t="s">
        <v>49</v>
      </c>
      <c r="B26" s="15" t="s">
        <v>50</v>
      </c>
      <c r="C26" s="18" t="s">
        <v>8</v>
      </c>
      <c r="D26" s="17"/>
      <c r="E26" s="13"/>
      <c r="F26" s="13"/>
    </row>
    <row r="27" spans="1:6" ht="15.95" customHeight="1" x14ac:dyDescent="0.2">
      <c r="A27" s="14" t="s">
        <v>51</v>
      </c>
      <c r="B27" s="15" t="s">
        <v>52</v>
      </c>
      <c r="C27" s="18" t="s">
        <v>8</v>
      </c>
      <c r="D27" s="17"/>
    </row>
    <row r="28" spans="1:6" ht="15.95" customHeight="1" x14ac:dyDescent="0.2">
      <c r="A28" s="14" t="s">
        <v>53</v>
      </c>
      <c r="B28" s="15" t="s">
        <v>54</v>
      </c>
      <c r="C28" s="18" t="s">
        <v>25</v>
      </c>
      <c r="D28" s="25">
        <v>100000</v>
      </c>
    </row>
    <row r="29" spans="1:6" ht="15.95" customHeight="1" x14ac:dyDescent="0.2">
      <c r="A29" s="14" t="s">
        <v>55</v>
      </c>
      <c r="B29" s="15" t="s">
        <v>42</v>
      </c>
      <c r="C29" s="18" t="s">
        <v>25</v>
      </c>
      <c r="D29" s="25">
        <v>507964</v>
      </c>
      <c r="E29" s="22"/>
    </row>
    <row r="30" spans="1:6" ht="15.95" customHeight="1" x14ac:dyDescent="0.2">
      <c r="A30" s="14" t="s">
        <v>56</v>
      </c>
      <c r="B30" s="15" t="s">
        <v>57</v>
      </c>
      <c r="C30" s="18" t="s">
        <v>8</v>
      </c>
      <c r="D30" s="25">
        <v>245000</v>
      </c>
    </row>
    <row r="31" spans="1:6" x14ac:dyDescent="0.2">
      <c r="A31" s="14" t="s">
        <v>58</v>
      </c>
      <c r="B31" s="15" t="s">
        <v>59</v>
      </c>
      <c r="C31" s="18" t="s">
        <v>8</v>
      </c>
      <c r="D31" s="25">
        <v>40000</v>
      </c>
    </row>
    <row r="32" spans="1:6" ht="13.5" thickBot="1" x14ac:dyDescent="0.25">
      <c r="A32" s="26" t="s">
        <v>60</v>
      </c>
      <c r="B32" s="27" t="s">
        <v>61</v>
      </c>
      <c r="C32" s="18" t="s">
        <v>25</v>
      </c>
      <c r="D32" s="28">
        <v>300000</v>
      </c>
    </row>
    <row r="33" spans="1:4" ht="15.95" customHeight="1" thickBot="1" x14ac:dyDescent="0.25">
      <c r="A33" s="29" t="s">
        <v>62</v>
      </c>
      <c r="B33" s="30"/>
      <c r="C33" s="31"/>
      <c r="D33" s="32">
        <f>SUM(D5:D32)</f>
        <v>197169704</v>
      </c>
    </row>
  </sheetData>
  <mergeCells count="3">
    <mergeCell ref="A1:D1"/>
    <mergeCell ref="C3:D3"/>
    <mergeCell ref="A33:B33"/>
  </mergeCells>
  <conditionalFormatting sqref="D33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4. számú tájékoztató tábla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tájékoztató tábla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2019-05-30T16:21:53Z</dcterms:created>
  <dcterms:modified xsi:type="dcterms:W3CDTF">2019-05-30T16:21:53Z</dcterms:modified>
</cp:coreProperties>
</file>