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4240" windowHeight="13140"/>
  </bookViews>
  <sheets>
    <sheet name="önkorm" sheetId="5" r:id="rId1"/>
  </sheets>
  <calcPr calcId="144525"/>
</workbook>
</file>

<file path=xl/calcChain.xml><?xml version="1.0" encoding="utf-8"?>
<calcChain xmlns="http://schemas.openxmlformats.org/spreadsheetml/2006/main">
  <c r="G82" i="5" l="1"/>
  <c r="G71" i="5"/>
  <c r="G48" i="5"/>
  <c r="G32" i="5"/>
  <c r="G56" i="5" s="1"/>
  <c r="G21" i="5"/>
  <c r="G18" i="5"/>
  <c r="G8" i="5"/>
  <c r="G92" i="5" l="1"/>
  <c r="G97" i="5" s="1"/>
  <c r="G16" i="5"/>
  <c r="G7" i="5" s="1"/>
  <c r="G55" i="5" s="1"/>
  <c r="G43" i="5" l="1"/>
  <c r="G52" i="5" s="1"/>
  <c r="G99" i="5" s="1"/>
</calcChain>
</file>

<file path=xl/sharedStrings.xml><?xml version="1.0" encoding="utf-8"?>
<sst xmlns="http://schemas.openxmlformats.org/spreadsheetml/2006/main" count="101" uniqueCount="94">
  <si>
    <t>I</t>
  </si>
  <si>
    <t>BEVÉTELEK</t>
  </si>
  <si>
    <t>1. Támogatások a központi költségvetésből</t>
  </si>
  <si>
    <t>2. Felhalmozási támogatásértékű bevétel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</si>
  <si>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</si>
  <si>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</si>
  <si>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</si>
  <si>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</si>
  <si>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</si>
  <si>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</si>
  <si>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</si>
  <si>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</si>
  <si>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</si>
  <si>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</si>
  <si>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</si>
  <si>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</si>
  <si>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</si>
  <si>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</si>
  <si>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</si>
  <si>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</si>
  <si>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</si>
  <si>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</si>
  <si>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</si>
  <si>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</si>
  <si>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</si>
  <si>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</si>
  <si>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</si>
  <si>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</si>
  <si>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</si>
  <si>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2. Beruházások</t>
  </si>
  <si>
    <t>1. Intézményi működési bevétel</t>
  </si>
  <si>
    <t>2. Önkormányzat működési célú költségvetési támogatása</t>
  </si>
  <si>
    <t>3. Előző évi visszatérülések</t>
  </si>
  <si>
    <t>Gépjárműadó</t>
  </si>
  <si>
    <t>Termőföld bérbeadás szja</t>
  </si>
  <si>
    <t>Építményadó</t>
  </si>
  <si>
    <t>Magánszemély kommunális adó</t>
  </si>
  <si>
    <t>Iparűzési adó</t>
  </si>
  <si>
    <t>Talajterhelési adó</t>
  </si>
  <si>
    <t>ÁFA bevételek,visszatérülés</t>
  </si>
  <si>
    <t>Kamatbevétel</t>
  </si>
  <si>
    <t>4. Működési célú támogatásértékű bevételek</t>
  </si>
  <si>
    <t>5. Közhatalmi bevételek</t>
  </si>
  <si>
    <t>5.1. Igazgatási szolgáltatási dij</t>
  </si>
  <si>
    <t>5.2. Önkormányzatoknak átengedett közhat.bev</t>
  </si>
  <si>
    <t>5.3 Helyi adók és adójellegű bevételek</t>
  </si>
  <si>
    <t>5.4 Adópótlék, adóbírság</t>
  </si>
  <si>
    <t>6. Felhalmozási, felujítási kölcsön megtérülés</t>
  </si>
  <si>
    <t>függő, átfutó bevételek</t>
  </si>
  <si>
    <t>Finanszírozási bevételek</t>
  </si>
  <si>
    <t>4. Felhalmozási, felujítási kölcsön nyújtása</t>
  </si>
  <si>
    <t>1. Felujítások</t>
  </si>
  <si>
    <t>7. Működési kölcsön nyújtása</t>
  </si>
  <si>
    <t>4. Felhalmozásra átvett pénzeszköz ÁH-on kívül</t>
  </si>
  <si>
    <t>működési bevétel-kiadás</t>
  </si>
  <si>
    <t>felhalmozási bevétel-kiadás</t>
  </si>
  <si>
    <t>Bérleti dijak,továbbszámlázott szolg.</t>
  </si>
  <si>
    <t xml:space="preserve">Sopronnémeti Község  Önkormányzata </t>
  </si>
  <si>
    <t>5.Felhalmozási célú pénzeszk.átadásdÁH-kivűl</t>
  </si>
  <si>
    <t>B402-403</t>
  </si>
  <si>
    <t>B11</t>
  </si>
  <si>
    <t>B16</t>
  </si>
  <si>
    <t>B36</t>
  </si>
  <si>
    <t>B354</t>
  </si>
  <si>
    <t>B34</t>
  </si>
  <si>
    <t>B352</t>
  </si>
  <si>
    <t>B62</t>
  </si>
  <si>
    <t>B8131</t>
  </si>
  <si>
    <t>eredeti bevételi előirányzatai</t>
  </si>
  <si>
    <t>eredeti kiadási előirányzatai</t>
  </si>
  <si>
    <t>K1</t>
  </si>
  <si>
    <t>K2</t>
  </si>
  <si>
    <t>K3</t>
  </si>
  <si>
    <t>K4</t>
  </si>
  <si>
    <t>K511</t>
  </si>
  <si>
    <t>K508</t>
  </si>
  <si>
    <t>8. Tartalékok</t>
  </si>
  <si>
    <t>K7</t>
  </si>
  <si>
    <t>K6</t>
  </si>
  <si>
    <t>K87</t>
  </si>
  <si>
    <t>6. Végleges jellegű lakástámogatás</t>
  </si>
  <si>
    <t>Sopronnémeti Község Önkormányzatának</t>
  </si>
  <si>
    <t>B408</t>
  </si>
  <si>
    <t>B406</t>
  </si>
  <si>
    <t>B72</t>
  </si>
  <si>
    <t>Működési célú</t>
  </si>
  <si>
    <t>Felhalmozási célú</t>
  </si>
  <si>
    <t>6. műkődési kölcsön megtérülés</t>
  </si>
  <si>
    <t>Előző évi működési maradvány igénybevétele</t>
  </si>
  <si>
    <t>Előző évi felhalmozási maradvány igénybevétele</t>
  </si>
  <si>
    <t>Megelőlegezés visszafizetése</t>
  </si>
  <si>
    <t xml:space="preserve">2019. évi költségvetésének </t>
  </si>
  <si>
    <t>1.A melléklet a 2/2019. (II.14.) önkormányzati rendelethez</t>
  </si>
  <si>
    <t>2.A melléklet a 2/2019.(II.14.)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</si>
</sst>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14" fontId="0" fillId="0" borderId="0" xfId="0" applyNumberFormat="1"/>
    <xf numFmtId="0" fontId="0" fillId="0" borderId="0" xfId="0" applyAlignment="1">
      <alignment horizontal="right"/>
    </xf>
    <xf numFmtId="3" fontId="4" fillId="0" borderId="0" xfId="0" applyNumberFormat="1" applyFont="1"/>
    <xf numFmtId="3" fontId="5" fillId="0" borderId="0" xfId="0" applyNumberFormat="1" applyFo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tabSelected="1" topLeftCell="A41" workbookViewId="0">
      <selection activeCell="J60" sqref="J60"/>
    </sheetView>
  </sheetViews>
  <sheetFormatPr defaultRowHeight="12.75" x14ac:dyDescent="0.2"/>
  <cols>
    <col min="6" max="6" width="12.42578125" customWidth="1"/>
    <col min="9" max="9" width="11.85546875" customWidth="1"/>
  </cols>
  <sheetData>
    <row r="1" spans="1:9" ht="15.75" x14ac:dyDescent="0.25">
      <c r="C1" s="8" t="s">
        <v>92</v>
      </c>
      <c r="D1" s="7"/>
    </row>
    <row r="2" spans="1:9" x14ac:dyDescent="0.2">
      <c r="A2" t="s">
        <v>57</v>
      </c>
    </row>
    <row r="3" spans="1:9" x14ac:dyDescent="0.2">
      <c r="A3" t="s">
        <v>91</v>
      </c>
    </row>
    <row r="4" spans="1:9" x14ac:dyDescent="0.2">
      <c r="A4" t="s">
        <v>68</v>
      </c>
      <c r="G4" t="s">
        <v>23</v>
      </c>
      <c r="I4" s="6"/>
    </row>
    <row r="5" spans="1:9" x14ac:dyDescent="0.2">
      <c r="I5" s="5"/>
    </row>
    <row r="6" spans="1:9" x14ac:dyDescent="0.2">
      <c r="A6" s="1"/>
      <c r="B6" s="2" t="s">
        <v>1</v>
      </c>
      <c r="C6" s="2"/>
      <c r="D6" s="2"/>
      <c r="E6" s="2"/>
      <c r="F6" s="2"/>
      <c r="G6" s="2" t="s">
        <v>28</v>
      </c>
    </row>
    <row r="7" spans="1:9" x14ac:dyDescent="0.2">
      <c r="A7" s="2" t="s">
        <v>0</v>
      </c>
      <c r="B7" s="3" t="s">
        <v>9</v>
      </c>
      <c r="C7" s="2"/>
      <c r="D7" s="2"/>
      <c r="E7" s="2"/>
      <c r="F7" s="2"/>
      <c r="G7" s="2">
        <f>SUM(G8+G12+G13+G14+G16+G28)</f>
        <v>66354</v>
      </c>
    </row>
    <row r="8" spans="1:9" x14ac:dyDescent="0.2">
      <c r="A8" s="2"/>
      <c r="B8" s="2" t="s">
        <v>30</v>
      </c>
      <c r="C8" s="2"/>
      <c r="D8" s="2"/>
      <c r="E8" s="2"/>
      <c r="F8" s="2"/>
      <c r="G8" s="2">
        <f>SUM(G9:G11)</f>
        <v>5056</v>
      </c>
    </row>
    <row r="9" spans="1:9" x14ac:dyDescent="0.2">
      <c r="A9" s="2" t="s">
        <v>59</v>
      </c>
      <c r="B9" s="2"/>
      <c r="C9" s="2"/>
      <c r="D9" s="2" t="s">
        <v>56</v>
      </c>
      <c r="E9" s="2"/>
      <c r="F9" s="2"/>
      <c r="G9" s="2">
        <v>5006</v>
      </c>
    </row>
    <row r="10" spans="1:9" x14ac:dyDescent="0.2">
      <c r="A10" s="2" t="s">
        <v>83</v>
      </c>
      <c r="B10" s="2"/>
      <c r="C10" s="2"/>
      <c r="D10" s="2" t="s">
        <v>39</v>
      </c>
      <c r="E10" s="2"/>
      <c r="F10" s="2"/>
      <c r="G10" s="2"/>
    </row>
    <row r="11" spans="1:9" x14ac:dyDescent="0.2">
      <c r="A11" s="2" t="s">
        <v>82</v>
      </c>
      <c r="B11" s="2"/>
      <c r="C11" s="2"/>
      <c r="D11" s="2" t="s">
        <v>40</v>
      </c>
      <c r="E11" s="2"/>
      <c r="F11" s="2"/>
      <c r="G11" s="2">
        <v>50</v>
      </c>
    </row>
    <row r="12" spans="1:9" x14ac:dyDescent="0.2">
      <c r="A12" s="2" t="s">
        <v>60</v>
      </c>
      <c r="B12" s="2" t="s">
        <v>31</v>
      </c>
      <c r="C12" s="2"/>
      <c r="D12" s="2"/>
      <c r="E12" s="2"/>
      <c r="F12" s="2"/>
      <c r="G12" s="2">
        <v>16427</v>
      </c>
    </row>
    <row r="13" spans="1:9" x14ac:dyDescent="0.2">
      <c r="A13" s="2"/>
      <c r="B13" s="2" t="s">
        <v>32</v>
      </c>
      <c r="C13" s="2"/>
      <c r="D13" s="2"/>
      <c r="E13" s="2"/>
      <c r="F13" s="2"/>
      <c r="G13" s="2"/>
    </row>
    <row r="14" spans="1:9" x14ac:dyDescent="0.2">
      <c r="A14" s="2" t="s">
        <v>61</v>
      </c>
      <c r="B14" s="2" t="s">
        <v>41</v>
      </c>
      <c r="C14" s="2"/>
      <c r="D14" s="2"/>
      <c r="E14" s="2"/>
      <c r="F14" s="2"/>
      <c r="G14" s="2">
        <v>36805</v>
      </c>
    </row>
    <row r="15" spans="1:9" x14ac:dyDescent="0.2">
      <c r="A15" s="2"/>
      <c r="B15" s="2"/>
      <c r="C15" s="2"/>
      <c r="D15" s="2"/>
      <c r="E15" s="2"/>
      <c r="F15" s="2"/>
      <c r="G15" s="2"/>
    </row>
    <row r="16" spans="1:9" x14ac:dyDescent="0.2">
      <c r="A16" s="2"/>
      <c r="B16" s="2" t="s">
        <v>42</v>
      </c>
      <c r="C16" s="2"/>
      <c r="D16" s="2"/>
      <c r="E16" s="2"/>
      <c r="F16" s="2"/>
      <c r="G16" s="2">
        <f>SUM(G17+G18+G21+G26)</f>
        <v>8066</v>
      </c>
    </row>
    <row r="17" spans="1:7" x14ac:dyDescent="0.2">
      <c r="A17" s="2" t="s">
        <v>62</v>
      </c>
      <c r="B17" s="2" t="s">
        <v>43</v>
      </c>
      <c r="C17" s="2"/>
      <c r="D17" s="2"/>
      <c r="E17" s="2"/>
      <c r="F17" s="2"/>
      <c r="G17" s="2">
        <v>6</v>
      </c>
    </row>
    <row r="18" spans="1:7" x14ac:dyDescent="0.2">
      <c r="A18" s="2"/>
      <c r="B18" s="2" t="s">
        <v>44</v>
      </c>
      <c r="C18" s="2"/>
      <c r="D18" s="2"/>
      <c r="E18" s="2"/>
      <c r="F18" s="2"/>
      <c r="G18" s="2">
        <f>SUM(G20+G19)</f>
        <v>1130</v>
      </c>
    </row>
    <row r="19" spans="1:7" x14ac:dyDescent="0.2">
      <c r="A19" s="2" t="s">
        <v>63</v>
      </c>
      <c r="B19" s="2"/>
      <c r="C19" s="2"/>
      <c r="D19" s="2" t="s">
        <v>33</v>
      </c>
      <c r="E19" s="2"/>
      <c r="F19" s="2"/>
      <c r="G19" s="2">
        <v>650</v>
      </c>
    </row>
    <row r="20" spans="1:7" x14ac:dyDescent="0.2">
      <c r="A20" s="2"/>
      <c r="B20" s="2"/>
      <c r="C20" s="2"/>
      <c r="D20" s="2" t="s">
        <v>34</v>
      </c>
      <c r="E20" s="2"/>
      <c r="F20" s="2"/>
      <c r="G20" s="2">
        <v>480</v>
      </c>
    </row>
    <row r="21" spans="1:7" x14ac:dyDescent="0.2">
      <c r="A21" s="2"/>
      <c r="B21" s="2" t="s">
        <v>45</v>
      </c>
      <c r="C21" s="2"/>
      <c r="D21" s="2"/>
      <c r="E21" s="2"/>
      <c r="F21" s="2"/>
      <c r="G21" s="2">
        <f>SUM(G22:G25)</f>
        <v>6880</v>
      </c>
    </row>
    <row r="22" spans="1:7" x14ac:dyDescent="0.2">
      <c r="A22" s="2" t="s">
        <v>64</v>
      </c>
      <c r="B22" s="2"/>
      <c r="C22" s="2"/>
      <c r="D22" s="2" t="s">
        <v>35</v>
      </c>
      <c r="E22" s="2"/>
      <c r="F22" s="2"/>
      <c r="G22" s="2">
        <v>850</v>
      </c>
    </row>
    <row r="23" spans="1:7" x14ac:dyDescent="0.2">
      <c r="A23" s="2" t="s">
        <v>64</v>
      </c>
      <c r="B23" s="2"/>
      <c r="C23" s="2"/>
      <c r="D23" s="2" t="s">
        <v>36</v>
      </c>
      <c r="E23" s="2"/>
      <c r="F23" s="2"/>
      <c r="G23" s="2">
        <v>950</v>
      </c>
    </row>
    <row r="24" spans="1:7" x14ac:dyDescent="0.2">
      <c r="A24" s="2" t="s">
        <v>65</v>
      </c>
      <c r="B24" s="2"/>
      <c r="C24" s="2"/>
      <c r="D24" s="2" t="s">
        <v>37</v>
      </c>
      <c r="E24" s="2"/>
      <c r="F24" s="2"/>
      <c r="G24" s="2">
        <v>5000</v>
      </c>
    </row>
    <row r="25" spans="1:7" x14ac:dyDescent="0.2">
      <c r="A25" s="2"/>
      <c r="B25" s="2"/>
      <c r="C25" s="2"/>
      <c r="D25" s="2" t="s">
        <v>38</v>
      </c>
      <c r="E25" s="2"/>
      <c r="F25" s="2"/>
      <c r="G25" s="2">
        <v>80</v>
      </c>
    </row>
    <row r="26" spans="1:7" x14ac:dyDescent="0.2">
      <c r="A26" s="2" t="s">
        <v>64</v>
      </c>
      <c r="B26" s="2" t="s">
        <v>46</v>
      </c>
      <c r="C26" s="2"/>
      <c r="D26" s="2"/>
      <c r="E26" s="2"/>
      <c r="F26" s="2"/>
      <c r="G26" s="2">
        <v>50</v>
      </c>
    </row>
    <row r="27" spans="1:7" x14ac:dyDescent="0.2">
      <c r="A27" s="2"/>
      <c r="B27" s="2"/>
      <c r="C27" s="2"/>
      <c r="D27" s="2"/>
      <c r="E27" s="2"/>
      <c r="F27" s="2"/>
      <c r="G27" s="2"/>
    </row>
    <row r="28" spans="1:7" x14ac:dyDescent="0.2">
      <c r="A28" s="2"/>
      <c r="B28" s="2" t="s">
        <v>87</v>
      </c>
      <c r="C28" s="2"/>
      <c r="D28" s="2"/>
      <c r="E28" s="2"/>
      <c r="F28" s="2"/>
      <c r="G28" s="2"/>
    </row>
    <row r="29" spans="1:7" x14ac:dyDescent="0.2">
      <c r="A29" s="2"/>
      <c r="B29" s="2"/>
      <c r="C29" s="2"/>
      <c r="D29" s="2"/>
      <c r="E29" s="2"/>
      <c r="F29" s="2"/>
      <c r="G29" s="2"/>
    </row>
    <row r="30" spans="1:7" x14ac:dyDescent="0.2">
      <c r="A30" s="2"/>
      <c r="B30" s="2"/>
      <c r="C30" s="2"/>
      <c r="D30" s="2"/>
      <c r="E30" s="2"/>
      <c r="F30" s="2"/>
      <c r="G30" s="2"/>
    </row>
    <row r="31" spans="1:7" x14ac:dyDescent="0.2">
      <c r="A31" s="2"/>
      <c r="B31" s="2"/>
      <c r="C31" s="2"/>
      <c r="D31" s="2"/>
      <c r="E31" s="2"/>
      <c r="F31" s="2"/>
      <c r="G31" s="2"/>
    </row>
    <row r="32" spans="1:7" x14ac:dyDescent="0.2">
      <c r="A32" s="2" t="s">
        <v>11</v>
      </c>
      <c r="B32" s="3" t="s">
        <v>10</v>
      </c>
      <c r="C32" s="2"/>
      <c r="D32" s="2"/>
      <c r="E32" s="2"/>
      <c r="F32" s="2"/>
      <c r="G32" s="2">
        <f>SUM(G33:G41)</f>
        <v>2988</v>
      </c>
    </row>
    <row r="33" spans="1:7" x14ac:dyDescent="0.2">
      <c r="A33" s="2"/>
      <c r="B33" s="2" t="s">
        <v>2</v>
      </c>
      <c r="C33" s="2"/>
      <c r="D33" s="2"/>
      <c r="E33" s="2"/>
      <c r="F33" s="2"/>
      <c r="G33" s="2"/>
    </row>
    <row r="34" spans="1:7" x14ac:dyDescent="0.2">
      <c r="A34" s="2"/>
      <c r="B34" s="2" t="s">
        <v>3</v>
      </c>
      <c r="C34" s="2"/>
      <c r="D34" s="2"/>
      <c r="E34" s="2"/>
      <c r="F34" s="2"/>
      <c r="G34" s="2"/>
    </row>
    <row r="35" spans="1:7" x14ac:dyDescent="0.2">
      <c r="A35" s="2"/>
      <c r="B35" s="2" t="s">
        <v>4</v>
      </c>
      <c r="C35" s="2"/>
      <c r="D35" s="2"/>
      <c r="E35" s="2"/>
      <c r="F35" s="2"/>
      <c r="G35" s="2"/>
    </row>
    <row r="36" spans="1:7" x14ac:dyDescent="0.2">
      <c r="A36" s="2"/>
      <c r="B36" s="2" t="s">
        <v>5</v>
      </c>
      <c r="C36" s="2"/>
      <c r="D36" s="2"/>
      <c r="E36" s="2"/>
      <c r="F36" s="2"/>
      <c r="G36" s="2">
        <v>1800</v>
      </c>
    </row>
    <row r="37" spans="1:7" x14ac:dyDescent="0.2">
      <c r="A37" s="2"/>
      <c r="B37" s="2" t="s">
        <v>6</v>
      </c>
      <c r="C37" s="2"/>
      <c r="D37" s="2"/>
      <c r="E37" s="2"/>
      <c r="F37" s="2"/>
      <c r="G37" s="2"/>
    </row>
    <row r="38" spans="1:7" x14ac:dyDescent="0.2">
      <c r="A38" s="2"/>
      <c r="B38" s="2" t="s">
        <v>7</v>
      </c>
      <c r="C38" s="2"/>
      <c r="D38" s="2"/>
      <c r="E38" s="2"/>
      <c r="F38" s="2"/>
      <c r="G38" s="2"/>
    </row>
    <row r="39" spans="1:7" x14ac:dyDescent="0.2">
      <c r="A39" s="2" t="s">
        <v>84</v>
      </c>
      <c r="B39" s="2" t="s">
        <v>53</v>
      </c>
      <c r="C39" s="2"/>
      <c r="D39" s="2"/>
      <c r="E39" s="2"/>
      <c r="F39" s="2"/>
      <c r="G39" s="2"/>
    </row>
    <row r="40" spans="1:7" x14ac:dyDescent="0.2">
      <c r="A40" s="2" t="s">
        <v>66</v>
      </c>
      <c r="B40" s="2" t="s">
        <v>47</v>
      </c>
      <c r="C40" s="2"/>
      <c r="D40" s="2"/>
      <c r="E40" s="2"/>
      <c r="F40" s="2"/>
      <c r="G40" s="2">
        <v>1188</v>
      </c>
    </row>
    <row r="41" spans="1:7" x14ac:dyDescent="0.2">
      <c r="A41" s="2"/>
      <c r="B41" s="2"/>
      <c r="C41" s="2"/>
      <c r="D41" s="2"/>
      <c r="E41" s="2"/>
      <c r="F41" s="2"/>
      <c r="G41" s="2"/>
    </row>
    <row r="42" spans="1:7" x14ac:dyDescent="0.2">
      <c r="A42" s="2"/>
      <c r="B42" s="2"/>
      <c r="C42" s="2"/>
      <c r="D42" s="2"/>
      <c r="E42" s="2"/>
      <c r="F42" s="2"/>
      <c r="G42" s="2"/>
    </row>
    <row r="43" spans="1:7" x14ac:dyDescent="0.2">
      <c r="A43" s="2"/>
      <c r="B43" s="3" t="s">
        <v>24</v>
      </c>
      <c r="C43" s="2"/>
      <c r="D43" s="2"/>
      <c r="E43" s="2"/>
      <c r="F43" s="2"/>
      <c r="G43" s="2">
        <f>SUM(G7+G32)</f>
        <v>69342</v>
      </c>
    </row>
    <row r="44" spans="1:7" x14ac:dyDescent="0.2">
      <c r="A44" s="2"/>
      <c r="B44" s="3"/>
      <c r="C44" s="2"/>
      <c r="D44" s="2"/>
      <c r="E44" s="2"/>
      <c r="F44" s="2"/>
      <c r="G44" s="2"/>
    </row>
    <row r="45" spans="1:7" x14ac:dyDescent="0.2">
      <c r="A45" s="2"/>
      <c r="B45" s="2" t="s">
        <v>88</v>
      </c>
      <c r="C45" s="2"/>
      <c r="D45" s="2"/>
      <c r="E45" s="2"/>
      <c r="F45" s="2"/>
      <c r="G45" s="2">
        <v>14144</v>
      </c>
    </row>
    <row r="46" spans="1:7" x14ac:dyDescent="0.2">
      <c r="A46" s="2"/>
      <c r="B46" s="2" t="s">
        <v>89</v>
      </c>
      <c r="C46" s="2"/>
      <c r="D46" s="2"/>
      <c r="E46" s="2"/>
      <c r="F46" s="2"/>
      <c r="G46" s="2">
        <v>21862</v>
      </c>
    </row>
    <row r="47" spans="1:7" x14ac:dyDescent="0.2">
      <c r="A47" s="2"/>
      <c r="B47" s="2"/>
      <c r="C47" s="2"/>
      <c r="D47" s="2"/>
      <c r="E47" s="2"/>
      <c r="F47" s="2"/>
      <c r="G47" s="2"/>
    </row>
    <row r="48" spans="1:7" x14ac:dyDescent="0.2">
      <c r="A48" s="2" t="s">
        <v>67</v>
      </c>
      <c r="B48" s="3" t="s">
        <v>49</v>
      </c>
      <c r="C48" s="2"/>
      <c r="D48" s="2"/>
      <c r="E48" s="2"/>
      <c r="F48" s="2"/>
      <c r="G48" s="2">
        <f>SUM(G45:G47)</f>
        <v>36006</v>
      </c>
    </row>
    <row r="49" spans="1:7" x14ac:dyDescent="0.2">
      <c r="A49" s="2"/>
      <c r="B49" s="3" t="s">
        <v>48</v>
      </c>
      <c r="C49" s="2"/>
      <c r="D49" s="2"/>
      <c r="E49" s="2"/>
      <c r="F49" s="2"/>
      <c r="G49" s="2"/>
    </row>
    <row r="50" spans="1:7" x14ac:dyDescent="0.2">
      <c r="A50" s="2"/>
      <c r="B50" s="2"/>
      <c r="C50" s="2"/>
      <c r="D50" s="2"/>
      <c r="E50" s="2"/>
      <c r="F50" s="2"/>
      <c r="G50" s="2"/>
    </row>
    <row r="51" spans="1:7" x14ac:dyDescent="0.2">
      <c r="A51" s="2"/>
      <c r="B51" s="2"/>
      <c r="C51" s="2"/>
      <c r="D51" s="2"/>
      <c r="E51" s="2"/>
      <c r="F51" s="2"/>
      <c r="G51" s="2"/>
    </row>
    <row r="52" spans="1:7" x14ac:dyDescent="0.2">
      <c r="A52" s="2"/>
      <c r="B52" s="3" t="s">
        <v>27</v>
      </c>
      <c r="C52" s="2"/>
      <c r="D52" s="2"/>
      <c r="E52" s="2"/>
      <c r="F52" s="2"/>
      <c r="G52" s="2">
        <f>SUM(G48+G43+G49)</f>
        <v>105348</v>
      </c>
    </row>
    <row r="53" spans="1:7" x14ac:dyDescent="0.2">
      <c r="A53" s="2"/>
      <c r="B53" s="3"/>
      <c r="C53" s="2"/>
      <c r="D53" s="2"/>
      <c r="E53" s="2"/>
      <c r="F53" s="2"/>
      <c r="G53" s="2"/>
    </row>
    <row r="54" spans="1:7" x14ac:dyDescent="0.2">
      <c r="A54" s="2"/>
      <c r="B54" s="2"/>
      <c r="C54" s="2"/>
      <c r="D54" s="2"/>
      <c r="E54" s="2"/>
      <c r="F54" s="2"/>
      <c r="G54" s="2"/>
    </row>
    <row r="55" spans="1:7" x14ac:dyDescent="0.2">
      <c r="A55" s="2"/>
      <c r="B55" s="2" t="s">
        <v>85</v>
      </c>
      <c r="C55" s="2"/>
      <c r="D55" s="2"/>
      <c r="E55" s="2"/>
      <c r="F55" s="2"/>
      <c r="G55" s="2">
        <f>SUM(G7+G45)</f>
        <v>80498</v>
      </c>
    </row>
    <row r="56" spans="1:7" x14ac:dyDescent="0.2">
      <c r="A56" s="2"/>
      <c r="B56" s="2" t="s">
        <v>86</v>
      </c>
      <c r="C56" s="2"/>
      <c r="D56" s="2"/>
      <c r="E56" s="2"/>
      <c r="F56" s="2"/>
      <c r="G56" s="2">
        <f>SUM(G32+G46)</f>
        <v>24850</v>
      </c>
    </row>
    <row r="59" spans="1:7" ht="15.75" x14ac:dyDescent="0.25">
      <c r="C59" s="8" t="s">
        <v>93</v>
      </c>
    </row>
    <row r="60" spans="1:7" x14ac:dyDescent="0.2">
      <c r="A60" t="s">
        <v>81</v>
      </c>
    </row>
    <row r="61" spans="1:7" x14ac:dyDescent="0.2">
      <c r="A61" t="s">
        <v>91</v>
      </c>
    </row>
    <row r="62" spans="1:7" hidden="1" x14ac:dyDescent="0.2">
      <c r="A62" t="s">
        <v>68</v>
      </c>
    </row>
    <row r="63" spans="1:7" hidden="1" x14ac:dyDescent="0.2"/>
    <row r="64" spans="1:7" hidden="1" x14ac:dyDescent="0.2"/>
    <row r="65" spans="1:7" hidden="1" x14ac:dyDescent="0.2"/>
    <row r="66" spans="1:7" hidden="1" x14ac:dyDescent="0.2"/>
    <row r="67" spans="1:7" x14ac:dyDescent="0.2">
      <c r="A67" t="s">
        <v>69</v>
      </c>
    </row>
    <row r="68" spans="1:7" x14ac:dyDescent="0.2">
      <c r="G68" t="s">
        <v>23</v>
      </c>
    </row>
    <row r="69" spans="1:7" x14ac:dyDescent="0.2">
      <c r="A69" s="2"/>
      <c r="B69" s="3" t="s">
        <v>8</v>
      </c>
      <c r="C69" s="2"/>
      <c r="D69" s="2"/>
      <c r="E69" s="2"/>
      <c r="F69" s="2"/>
      <c r="G69" s="2" t="s">
        <v>28</v>
      </c>
    </row>
    <row r="70" spans="1:7" x14ac:dyDescent="0.2">
      <c r="A70" s="2"/>
      <c r="B70" s="2"/>
      <c r="C70" s="2"/>
      <c r="D70" s="2"/>
      <c r="E70" s="2"/>
      <c r="F70" s="2"/>
      <c r="G70" s="2"/>
    </row>
    <row r="71" spans="1:7" x14ac:dyDescent="0.2">
      <c r="A71" s="2" t="s">
        <v>0</v>
      </c>
      <c r="B71" s="3" t="s">
        <v>19</v>
      </c>
      <c r="C71" s="2"/>
      <c r="D71" s="2"/>
      <c r="E71" s="2"/>
      <c r="F71" s="2"/>
      <c r="G71" s="2">
        <f>SUM(G72:G80)</f>
        <v>79841</v>
      </c>
    </row>
    <row r="72" spans="1:7" x14ac:dyDescent="0.2">
      <c r="A72" s="2" t="s">
        <v>70</v>
      </c>
      <c r="B72" s="2" t="s">
        <v>12</v>
      </c>
      <c r="C72" s="2"/>
      <c r="D72" s="2"/>
      <c r="E72" s="2"/>
      <c r="F72" s="2"/>
      <c r="G72" s="2">
        <v>20240</v>
      </c>
    </row>
    <row r="73" spans="1:7" x14ac:dyDescent="0.2">
      <c r="A73" s="2" t="s">
        <v>71</v>
      </c>
      <c r="B73" s="2" t="s">
        <v>13</v>
      </c>
      <c r="C73" s="2"/>
      <c r="D73" s="2"/>
      <c r="E73" s="2"/>
      <c r="F73" s="2"/>
      <c r="G73" s="2">
        <v>3781</v>
      </c>
    </row>
    <row r="74" spans="1:7" x14ac:dyDescent="0.2">
      <c r="A74" s="2" t="s">
        <v>72</v>
      </c>
      <c r="B74" s="2" t="s">
        <v>14</v>
      </c>
      <c r="C74" s="2"/>
      <c r="D74" s="2"/>
      <c r="E74" s="2"/>
      <c r="F74" s="2"/>
      <c r="G74" s="2">
        <v>45193</v>
      </c>
    </row>
    <row r="75" spans="1:7" x14ac:dyDescent="0.2">
      <c r="A75" s="2" t="s">
        <v>73</v>
      </c>
      <c r="B75" s="2" t="s">
        <v>15</v>
      </c>
      <c r="C75" s="2"/>
      <c r="D75" s="2"/>
      <c r="E75" s="2"/>
      <c r="F75" s="2"/>
      <c r="G75" s="2">
        <v>2250</v>
      </c>
    </row>
    <row r="76" spans="1:7" x14ac:dyDescent="0.2">
      <c r="A76" s="2" t="s">
        <v>74</v>
      </c>
      <c r="B76" s="2" t="s">
        <v>16</v>
      </c>
      <c r="C76" s="2"/>
      <c r="D76" s="2"/>
      <c r="E76" s="2"/>
      <c r="F76" s="2"/>
      <c r="G76" s="2">
        <v>3449</v>
      </c>
    </row>
    <row r="77" spans="1:7" x14ac:dyDescent="0.2">
      <c r="A77" s="2"/>
      <c r="B77" s="2" t="s">
        <v>17</v>
      </c>
      <c r="C77" s="2"/>
      <c r="D77" s="2"/>
      <c r="E77" s="2"/>
      <c r="F77" s="2"/>
      <c r="G77" s="2">
        <v>814</v>
      </c>
    </row>
    <row r="78" spans="1:7" x14ac:dyDescent="0.2">
      <c r="A78" s="2" t="s">
        <v>75</v>
      </c>
      <c r="B78" s="2" t="s">
        <v>52</v>
      </c>
      <c r="C78" s="2"/>
      <c r="D78" s="2"/>
      <c r="E78" s="2"/>
      <c r="F78" s="2"/>
      <c r="G78" s="2"/>
    </row>
    <row r="79" spans="1:7" x14ac:dyDescent="0.2">
      <c r="A79" s="2"/>
      <c r="B79" s="2" t="s">
        <v>76</v>
      </c>
      <c r="C79" s="2"/>
      <c r="D79" s="2"/>
      <c r="E79" s="2"/>
      <c r="F79" s="2"/>
      <c r="G79" s="2">
        <v>4114</v>
      </c>
    </row>
    <row r="80" spans="1:7" x14ac:dyDescent="0.2">
      <c r="A80" s="2"/>
      <c r="B80" s="2"/>
      <c r="C80" s="2"/>
      <c r="D80" s="2"/>
      <c r="E80" s="2"/>
      <c r="F80" s="2"/>
      <c r="G80" s="2"/>
    </row>
    <row r="81" spans="1:7" x14ac:dyDescent="0.2">
      <c r="A81" s="2"/>
      <c r="B81" s="2"/>
      <c r="C81" s="2"/>
      <c r="D81" s="2"/>
      <c r="E81" s="2"/>
      <c r="F81" s="2"/>
      <c r="G81" s="2"/>
    </row>
    <row r="82" spans="1:7" x14ac:dyDescent="0.2">
      <c r="A82" s="2" t="s">
        <v>18</v>
      </c>
      <c r="B82" s="3" t="s">
        <v>20</v>
      </c>
      <c r="C82" s="2"/>
      <c r="D82" s="2"/>
      <c r="E82" s="2"/>
      <c r="F82" s="2"/>
      <c r="G82" s="2">
        <f>SUM(G84:G90)</f>
        <v>24850</v>
      </c>
    </row>
    <row r="83" spans="1:7" x14ac:dyDescent="0.2">
      <c r="A83" s="2"/>
      <c r="B83" s="2"/>
      <c r="C83" s="2"/>
      <c r="D83" s="2"/>
      <c r="E83" s="2"/>
      <c r="F83" s="2"/>
      <c r="G83" s="2"/>
    </row>
    <row r="84" spans="1:7" x14ac:dyDescent="0.2">
      <c r="A84" s="2" t="s">
        <v>77</v>
      </c>
      <c r="B84" s="2" t="s">
        <v>51</v>
      </c>
      <c r="C84" s="2"/>
      <c r="D84" s="2"/>
      <c r="E84" s="2"/>
      <c r="F84" s="2"/>
      <c r="G84" s="2">
        <v>3175</v>
      </c>
    </row>
    <row r="85" spans="1:7" x14ac:dyDescent="0.2">
      <c r="A85" s="2" t="s">
        <v>78</v>
      </c>
      <c r="B85" s="2" t="s">
        <v>29</v>
      </c>
      <c r="C85" s="2"/>
      <c r="D85" s="2"/>
      <c r="E85" s="2"/>
      <c r="F85" s="2"/>
      <c r="G85" s="2">
        <v>19275</v>
      </c>
    </row>
    <row r="86" spans="1:7" x14ac:dyDescent="0.2">
      <c r="A86" s="2"/>
      <c r="B86" s="4" t="s">
        <v>21</v>
      </c>
      <c r="C86" s="2"/>
      <c r="D86" s="2"/>
      <c r="E86" s="2"/>
      <c r="F86" s="2"/>
      <c r="G86" s="2"/>
    </row>
    <row r="87" spans="1:7" x14ac:dyDescent="0.2">
      <c r="A87" s="2"/>
      <c r="B87" s="2" t="s">
        <v>50</v>
      </c>
      <c r="C87" s="2"/>
      <c r="D87" s="2"/>
      <c r="E87" s="2"/>
      <c r="F87" s="2"/>
      <c r="G87" s="2">
        <v>2400</v>
      </c>
    </row>
    <row r="88" spans="1:7" x14ac:dyDescent="0.2">
      <c r="A88" s="2"/>
      <c r="B88" s="2" t="s">
        <v>58</v>
      </c>
      <c r="C88" s="2"/>
      <c r="D88" s="2"/>
      <c r="E88" s="2"/>
      <c r="F88" s="2"/>
      <c r="G88" s="2"/>
    </row>
    <row r="89" spans="1:7" x14ac:dyDescent="0.2">
      <c r="A89" s="2" t="s">
        <v>79</v>
      </c>
      <c r="B89" s="2" t="s">
        <v>80</v>
      </c>
      <c r="C89" s="2"/>
      <c r="D89" s="2"/>
      <c r="E89" s="2"/>
      <c r="F89" s="2"/>
      <c r="G89" s="2"/>
    </row>
    <row r="90" spans="1:7" x14ac:dyDescent="0.2">
      <c r="A90" s="2"/>
      <c r="B90" s="2"/>
      <c r="C90" s="2"/>
      <c r="D90" s="2"/>
      <c r="E90" s="2"/>
      <c r="F90" s="2"/>
      <c r="G90" s="2"/>
    </row>
    <row r="91" spans="1:7" x14ac:dyDescent="0.2">
      <c r="A91" s="2"/>
      <c r="B91" s="2"/>
      <c r="C91" s="2"/>
      <c r="D91" s="2"/>
      <c r="E91" s="2"/>
      <c r="F91" s="2"/>
      <c r="G91" s="2"/>
    </row>
    <row r="92" spans="1:7" x14ac:dyDescent="0.2">
      <c r="A92" s="2"/>
      <c r="B92" s="3" t="s">
        <v>25</v>
      </c>
      <c r="C92" s="2"/>
      <c r="D92" s="2"/>
      <c r="E92" s="2"/>
      <c r="F92" s="2"/>
      <c r="G92" s="2">
        <f>SUM(G71+G82)</f>
        <v>104691</v>
      </c>
    </row>
    <row r="93" spans="1:7" x14ac:dyDescent="0.2">
      <c r="A93" s="2"/>
      <c r="B93" s="2"/>
      <c r="C93" s="2"/>
      <c r="D93" s="2"/>
      <c r="E93" s="2"/>
      <c r="F93" s="2"/>
      <c r="G93" s="2"/>
    </row>
    <row r="94" spans="1:7" x14ac:dyDescent="0.2">
      <c r="A94" s="2"/>
      <c r="B94" s="2"/>
      <c r="C94" s="2"/>
      <c r="D94" s="2"/>
      <c r="E94" s="2"/>
      <c r="F94" s="2"/>
      <c r="G94" s="2"/>
    </row>
    <row r="95" spans="1:7" x14ac:dyDescent="0.2">
      <c r="A95" s="2"/>
      <c r="B95" s="2" t="s">
        <v>90</v>
      </c>
      <c r="C95" s="2"/>
      <c r="D95" s="2"/>
      <c r="E95" s="2"/>
      <c r="F95" s="2"/>
      <c r="G95" s="2">
        <v>657</v>
      </c>
    </row>
    <row r="96" spans="1:7" x14ac:dyDescent="0.2">
      <c r="A96" s="2"/>
      <c r="B96" s="2"/>
      <c r="C96" s="2"/>
      <c r="D96" s="2"/>
      <c r="E96" s="2"/>
      <c r="F96" s="2"/>
      <c r="G96" s="2"/>
    </row>
    <row r="97" spans="1:7" x14ac:dyDescent="0.2">
      <c r="A97" s="2"/>
      <c r="B97" s="3" t="s">
        <v>26</v>
      </c>
      <c r="C97" s="2"/>
      <c r="D97" s="2"/>
      <c r="E97" s="2"/>
      <c r="F97" s="2"/>
      <c r="G97" s="2">
        <f>SUM(G92:G95)</f>
        <v>105348</v>
      </c>
    </row>
    <row r="98" spans="1:7" x14ac:dyDescent="0.2">
      <c r="A98" s="2"/>
      <c r="B98" s="2"/>
      <c r="C98" s="2"/>
      <c r="D98" s="2"/>
      <c r="E98" s="2"/>
      <c r="F98" s="2"/>
      <c r="G98" s="2"/>
    </row>
    <row r="99" spans="1:7" x14ac:dyDescent="0.2">
      <c r="A99" s="2"/>
      <c r="B99" s="2" t="s">
        <v>22</v>
      </c>
      <c r="C99" s="2"/>
      <c r="D99" s="2"/>
      <c r="E99" s="2"/>
      <c r="F99" s="2"/>
      <c r="G99" s="2">
        <f>SUM(G97-G52)</f>
        <v>0</v>
      </c>
    </row>
    <row r="100" spans="1:7" x14ac:dyDescent="0.2">
      <c r="A100" s="2"/>
      <c r="B100" s="2"/>
      <c r="C100" s="2"/>
      <c r="D100" s="2"/>
      <c r="E100" s="2"/>
      <c r="F100" s="2"/>
      <c r="G100" s="2"/>
    </row>
    <row r="101" spans="1:7" x14ac:dyDescent="0.2">
      <c r="A101" s="2"/>
      <c r="B101" s="2"/>
      <c r="C101" s="2"/>
      <c r="D101" s="2"/>
      <c r="E101" s="2"/>
      <c r="F101" s="2"/>
      <c r="G101" s="2"/>
    </row>
    <row r="102" spans="1:7" x14ac:dyDescent="0.2">
      <c r="A102" s="2"/>
      <c r="B102" s="2"/>
      <c r="C102" s="2"/>
      <c r="D102" s="2"/>
      <c r="E102" s="2"/>
      <c r="F102" s="2"/>
      <c r="G102" s="2"/>
    </row>
    <row r="103" spans="1:7" x14ac:dyDescent="0.2">
      <c r="A103" s="2"/>
      <c r="B103" s="2" t="s">
        <v>54</v>
      </c>
      <c r="C103" s="2"/>
      <c r="D103" s="2"/>
      <c r="E103" s="2"/>
      <c r="F103" s="2"/>
      <c r="G103" s="2"/>
    </row>
    <row r="104" spans="1:7" x14ac:dyDescent="0.2">
      <c r="A104" s="2"/>
      <c r="B104" s="2" t="s">
        <v>55</v>
      </c>
      <c r="C104" s="2"/>
      <c r="D104" s="2"/>
      <c r="E104" s="2"/>
      <c r="F104" s="2"/>
      <c r="G104" s="2"/>
    </row>
    <row r="105" spans="1:7" x14ac:dyDescent="0.2">
      <c r="A105" s="2"/>
      <c r="B105" s="2"/>
      <c r="C105" s="2"/>
      <c r="D105" s="2"/>
      <c r="E105" s="2"/>
      <c r="F105" s="2"/>
      <c r="G105" s="2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2019-02-21T11:39:11Z</cp:lastPrinted>
  <dcterms:created xsi:type="dcterms:W3CDTF">1997-01-17T14:02:09Z</dcterms:created>
  <dcterms:modified xsi:type="dcterms:W3CDTF">2019-02-21T11:39:55Z</dcterms:modified>
</cp:coreProperties>
</file>