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2011.év" sheetId="1" r:id="rId1"/>
    <sheet name="2013.XII.31." sheetId="2" r:id="rId2"/>
    <sheet name="2014.XII.31" sheetId="3" r:id="rId3"/>
    <sheet name="2015.XII.31" sheetId="4" r:id="rId4"/>
  </sheets>
  <definedNames/>
  <calcPr fullCalcOnLoad="1"/>
</workbook>
</file>

<file path=xl/sharedStrings.xml><?xml version="1.0" encoding="utf-8"?>
<sst xmlns="http://schemas.openxmlformats.org/spreadsheetml/2006/main" count="122" uniqueCount="84">
  <si>
    <t>T/5. mell.</t>
  </si>
  <si>
    <t>Befejezetlen beruházások állománya 2011.XII.31.</t>
  </si>
  <si>
    <t>Főkönyvi számla szám</t>
  </si>
  <si>
    <t>Beruházás megnevezése</t>
  </si>
  <si>
    <t>Összesen e Ft-ban</t>
  </si>
  <si>
    <t>Létesítmény sorszáma</t>
  </si>
  <si>
    <t>Forgalomképtelen földterület folyamatban lévő állománya</t>
  </si>
  <si>
    <t>Kövicses patak telek határrendezése (2011.évi kifizetésből)</t>
  </si>
  <si>
    <t>forgalomképes telek folyamatban lévő állománya</t>
  </si>
  <si>
    <t>Derkovits  úti telek kialakítás (nyitó tételből)</t>
  </si>
  <si>
    <t>Forgalomképtelen épületek idegen kivetelezővel végzett folyamatban lévő beruházás</t>
  </si>
  <si>
    <t>Sporttelep tervdokumentáció készítés (nyitó tételből)</t>
  </si>
  <si>
    <t>Korlátozottan forgalomképes épületek idegen kivitelezővel végzett folyamatban lévő beruházás</t>
  </si>
  <si>
    <t>Óvoda fűtés korszerűsítés (nyitó és 2011. kifizetésből)</t>
  </si>
  <si>
    <t>Csohány ház felújítás ter (nyitó tételből)</t>
  </si>
  <si>
    <t>Forgalomképes épületek idegen kivitelezésével végzett folyamatban lévő beruházások állom.</t>
  </si>
  <si>
    <t>Semmelweis út szennyvíz bekötés (nyitó tételből)</t>
  </si>
  <si>
    <t>Sporttelep tervdokumentáció (2011. évi kifzetés)</t>
  </si>
  <si>
    <t>Fogorvosi rendelő fűtés átalakítás</t>
  </si>
  <si>
    <t>Forgalomképtelen egyéb építmények idegen kivitelezővel végzett folyamatban lévő beruházások állom.</t>
  </si>
  <si>
    <t>Nyitó tételből</t>
  </si>
  <si>
    <t>Szeméttelep rekultiváció</t>
  </si>
  <si>
    <t>Muzslára vezető út felújítás</t>
  </si>
  <si>
    <t>Kövicses patak telekhatárrendezés</t>
  </si>
  <si>
    <t>Mátrakeresztes támfal építés</t>
  </si>
  <si>
    <t>Hasznos Alkotmány úti járda építés (terv)</t>
  </si>
  <si>
    <t>Strandfürdő terv</t>
  </si>
  <si>
    <t>Tárgyévi kifizetésből</t>
  </si>
  <si>
    <t>Mátrakeresztes Kékesi út 75-79. vízelvezetés</t>
  </si>
  <si>
    <t>Kövicses patak mederrendezés</t>
  </si>
  <si>
    <t>2878.hrsz. Kövicses patak mederrendezés</t>
  </si>
  <si>
    <t>Korlátozottan forgalomképes egyéb építmények idegen kivitelezővel végzett folyamatban lévő beruházások állom.</t>
  </si>
  <si>
    <t>Szeméttelep rekultiváció (nyitó és 2011.évi kifizetés)</t>
  </si>
  <si>
    <t>Szobor elhelyezés terve (2011. évi kifizetés)</t>
  </si>
  <si>
    <t>Folyamatban lévő beruházások állománya összesen:</t>
  </si>
  <si>
    <t>Befejezetlen beruházások állománya 2013.XII.31.</t>
  </si>
  <si>
    <t>Óvoda fűtés korszerűsítés (nyitó és 2011-2012 kifizetésből)</t>
  </si>
  <si>
    <t>Tornaterem építés (2012-2013 kifizetésből)</t>
  </si>
  <si>
    <t>Körzeti orvosi rendelő (2012. kifizetésből)</t>
  </si>
  <si>
    <t>Óvoda korszerűsítés (2013. évi kifizetésből)</t>
  </si>
  <si>
    <t>Gondozóközpont korszerűsítés</t>
  </si>
  <si>
    <t>Sporttelep tervdokumentáció (2011. évi kifizetés)</t>
  </si>
  <si>
    <t>Kövicses patak mederrendezés (nyitó és 2013. kifizetésből)</t>
  </si>
  <si>
    <t>Tárgyévi kifizetések</t>
  </si>
  <si>
    <t>Hunyadi út 4-14. közvilágítás építés</t>
  </si>
  <si>
    <t>Liget utcai vízvezeték építés</t>
  </si>
  <si>
    <t>Szentlélek temető előtti gyalogátkelőhely építés</t>
  </si>
  <si>
    <t>Befejezetlen vásárolt épületek</t>
  </si>
  <si>
    <t>Sporttelep terv.dok (2011)</t>
  </si>
  <si>
    <t>Befejezetlen vásárolt egyéb építmény</t>
  </si>
  <si>
    <t>Hasznos Alkotmány úti járda</t>
  </si>
  <si>
    <t>Strand fürdő terv</t>
  </si>
  <si>
    <t>Mátrakeresztes Kékesi út 75-79 vízelvez.</t>
  </si>
  <si>
    <t>Szentlélek temető előtti gyal.át.</t>
  </si>
  <si>
    <t>Sporttelep terv.dok</t>
  </si>
  <si>
    <t>Semmelweis szennyvízbekötés</t>
  </si>
  <si>
    <t>Szabadidő park kialak.</t>
  </si>
  <si>
    <t>Mátrakeresztes Kövicses patak vis-maior</t>
  </si>
  <si>
    <t>14 út tervezése</t>
  </si>
  <si>
    <t>Klapka köz térburkolat</t>
  </si>
  <si>
    <t>Összesen:</t>
  </si>
  <si>
    <t>Befejezetlen vásárolt egy ép.</t>
  </si>
  <si>
    <t>Tornaterem ép.</t>
  </si>
  <si>
    <t>Óvoda fűtés korszerűsítés(2011-2012)</t>
  </si>
  <si>
    <t>Befejezetlen vásárolt egy.építmény</t>
  </si>
  <si>
    <t>Szeméttelep rekonstrukció</t>
  </si>
  <si>
    <t>Kövicses patak mederrendezés 2878 hrsz.</t>
  </si>
  <si>
    <t>Csohány ház felújítás</t>
  </si>
  <si>
    <t>Baross G. őt helyreáll.</t>
  </si>
  <si>
    <t>Mind összesen:</t>
  </si>
  <si>
    <t>Befejezetlen beruházások állománya 2014.XII.31.</t>
  </si>
  <si>
    <t>6.számú melléklet</t>
  </si>
  <si>
    <t>Bölcsödei csoport kialakítás</t>
  </si>
  <si>
    <t>Település rendezési terv (Völgyzugoly Műhely)</t>
  </si>
  <si>
    <t>Vásárolt szellemi termékek</t>
  </si>
  <si>
    <t>Befejezetlen vásárolt egyéb építmény felújítása</t>
  </si>
  <si>
    <t>Befejezetlen vásárolt egyéb gép, berendezés, felszerelés, felújítása</t>
  </si>
  <si>
    <t>Önkormányzati garázsajtó felújítás</t>
  </si>
  <si>
    <t>8.számú melléklet a …./2017. (……..) önkormányzati rendelethez</t>
  </si>
  <si>
    <t>Módosítási terv Kövicses mederrendezés 2878 hrsz.</t>
  </si>
  <si>
    <t>Befejezetlen beruházások állománya 2016. XII. 31.</t>
  </si>
  <si>
    <t>Mindösszesen:</t>
  </si>
  <si>
    <t>Nettó érték</t>
  </si>
  <si>
    <t>Bruttó érték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</si>
</sst>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 wrapText="1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D34" sqref="D34"/>
    </sheetView>
  </sheetViews>
  <sheetFormatPr defaultColWidth="9.140625" defaultRowHeight="12.75"/>
  <cols>
    <col min="2" max="2" width="49.140625" style="0" customWidth="1"/>
    <col min="3" max="3" width="10.00390625" style="0" customWidth="1"/>
    <col min="4" max="4" width="11.8515625" style="0" customWidth="1"/>
    <col min="5" max="5" width="11.140625" style="0" customWidth="1"/>
  </cols>
  <sheetData>
    <row r="1" ht="12.75">
      <c r="D1" t="s">
        <v>0</v>
      </c>
    </row>
    <row r="2" ht="18">
      <c r="B2" s="1" t="s">
        <v>1</v>
      </c>
    </row>
    <row r="4" spans="1:5" ht="38.25">
      <c r="A4" s="2" t="s">
        <v>2</v>
      </c>
      <c r="B4" s="3" t="s">
        <v>3</v>
      </c>
      <c r="C4" s="2" t="s">
        <v>4</v>
      </c>
      <c r="D4" s="2" t="s">
        <v>5</v>
      </c>
      <c r="E4" s="4"/>
    </row>
    <row r="5" spans="1:4" ht="25.5">
      <c r="A5" s="5">
        <v>12711</v>
      </c>
      <c r="B5" s="6" t="s">
        <v>6</v>
      </c>
      <c r="C5" s="7"/>
      <c r="D5" s="7"/>
    </row>
    <row r="6" spans="1:4" ht="12.75">
      <c r="A6" s="8"/>
      <c r="B6" s="8" t="s">
        <v>7</v>
      </c>
      <c r="C6" s="8">
        <v>660</v>
      </c>
      <c r="D6" s="8">
        <v>2019</v>
      </c>
    </row>
    <row r="7" spans="1:4" ht="12.75">
      <c r="A7" s="9">
        <v>12723</v>
      </c>
      <c r="B7" s="9" t="s">
        <v>8</v>
      </c>
      <c r="C7" s="8"/>
      <c r="D7" s="8"/>
    </row>
    <row r="8" spans="1:4" ht="12.75">
      <c r="A8" s="8"/>
      <c r="B8" s="8" t="s">
        <v>9</v>
      </c>
      <c r="C8" s="8">
        <v>37</v>
      </c>
      <c r="D8" s="8">
        <v>2021</v>
      </c>
    </row>
    <row r="9" spans="1:4" ht="25.5">
      <c r="A9" s="9">
        <v>127311</v>
      </c>
      <c r="B9" s="10" t="s">
        <v>10</v>
      </c>
      <c r="C9" s="8"/>
      <c r="D9" s="8"/>
    </row>
    <row r="10" spans="1:4" ht="12.75">
      <c r="A10" s="8"/>
      <c r="B10" s="8" t="s">
        <v>11</v>
      </c>
      <c r="C10" s="8">
        <v>120</v>
      </c>
      <c r="D10" s="8">
        <v>2022</v>
      </c>
    </row>
    <row r="11" spans="1:4" ht="25.5">
      <c r="A11" s="9">
        <v>127312</v>
      </c>
      <c r="B11" s="10" t="s">
        <v>12</v>
      </c>
      <c r="C11" s="8"/>
      <c r="D11" s="8"/>
    </row>
    <row r="12" spans="1:4" ht="12.75">
      <c r="A12" s="8"/>
      <c r="B12" s="8" t="s">
        <v>13</v>
      </c>
      <c r="C12" s="8">
        <v>688</v>
      </c>
      <c r="D12" s="8">
        <v>2005</v>
      </c>
    </row>
    <row r="13" spans="1:4" ht="12.75">
      <c r="A13" s="8"/>
      <c r="B13" s="11" t="s">
        <v>14</v>
      </c>
      <c r="C13" s="8">
        <v>400</v>
      </c>
      <c r="D13" s="8">
        <v>2024</v>
      </c>
    </row>
    <row r="14" spans="1:4" ht="25.5">
      <c r="A14" s="9">
        <v>127313</v>
      </c>
      <c r="B14" s="10" t="s">
        <v>15</v>
      </c>
      <c r="C14" s="8"/>
      <c r="D14" s="8"/>
    </row>
    <row r="15" spans="1:4" ht="12.75">
      <c r="A15" s="8"/>
      <c r="B15" s="8" t="s">
        <v>16</v>
      </c>
      <c r="C15" s="8">
        <v>35</v>
      </c>
      <c r="D15" s="8">
        <v>2037</v>
      </c>
    </row>
    <row r="16" spans="1:4" ht="12.75">
      <c r="A16" s="8"/>
      <c r="B16" s="8" t="s">
        <v>17</v>
      </c>
      <c r="C16" s="8">
        <v>175</v>
      </c>
      <c r="D16" s="8">
        <v>2022</v>
      </c>
    </row>
    <row r="17" spans="1:4" ht="12.75">
      <c r="A17" s="8"/>
      <c r="B17" s="8" t="s">
        <v>18</v>
      </c>
      <c r="C17" s="8">
        <v>161</v>
      </c>
      <c r="D17" s="8">
        <v>2053</v>
      </c>
    </row>
    <row r="18" spans="1:4" ht="38.25">
      <c r="A18" s="9">
        <v>127411</v>
      </c>
      <c r="B18" s="10" t="s">
        <v>19</v>
      </c>
      <c r="C18" s="8"/>
      <c r="D18" s="8"/>
    </row>
    <row r="19" spans="1:4" ht="12.75">
      <c r="A19" s="8"/>
      <c r="B19" s="8" t="s">
        <v>20</v>
      </c>
      <c r="C19" s="8"/>
      <c r="D19" s="8"/>
    </row>
    <row r="20" spans="1:4" ht="12.75">
      <c r="A20" s="8"/>
      <c r="B20" s="8" t="s">
        <v>21</v>
      </c>
      <c r="C20" s="8">
        <v>14039</v>
      </c>
      <c r="D20" s="8">
        <v>2014</v>
      </c>
    </row>
    <row r="21" spans="1:4" ht="12.75">
      <c r="A21" s="8"/>
      <c r="B21" s="8" t="s">
        <v>22</v>
      </c>
      <c r="C21" s="8">
        <v>609</v>
      </c>
      <c r="D21" s="8">
        <v>2007</v>
      </c>
    </row>
    <row r="22" spans="1:4" ht="12.75">
      <c r="A22" s="8"/>
      <c r="B22" s="8" t="s">
        <v>23</v>
      </c>
      <c r="C22" s="8">
        <v>979</v>
      </c>
      <c r="D22" s="8">
        <v>2019</v>
      </c>
    </row>
    <row r="23" spans="1:4" ht="12.75">
      <c r="A23" s="8"/>
      <c r="B23" s="8" t="s">
        <v>24</v>
      </c>
      <c r="C23" s="8">
        <v>300</v>
      </c>
      <c r="D23" s="8">
        <v>2020</v>
      </c>
    </row>
    <row r="24" spans="1:4" ht="12.75">
      <c r="A24" s="8"/>
      <c r="B24" s="8" t="s">
        <v>25</v>
      </c>
      <c r="C24" s="8">
        <v>190</v>
      </c>
      <c r="D24" s="8">
        <v>2025</v>
      </c>
    </row>
    <row r="25" spans="1:4" ht="12.75">
      <c r="A25" s="8"/>
      <c r="B25" s="8" t="s">
        <v>26</v>
      </c>
      <c r="C25" s="8">
        <v>12000</v>
      </c>
      <c r="D25" s="8">
        <v>2026</v>
      </c>
    </row>
    <row r="26" spans="1:4" ht="12.75">
      <c r="A26" s="8"/>
      <c r="B26" s="8" t="s">
        <v>27</v>
      </c>
      <c r="C26" s="8"/>
      <c r="D26" s="8"/>
    </row>
    <row r="27" spans="1:4" ht="12.75">
      <c r="A27" s="8"/>
      <c r="B27" s="8" t="s">
        <v>23</v>
      </c>
      <c r="C27" s="8">
        <v>305</v>
      </c>
      <c r="D27" s="8">
        <v>2019</v>
      </c>
    </row>
    <row r="28" spans="1:4" ht="12.75">
      <c r="A28" s="8"/>
      <c r="B28" s="8" t="s">
        <v>28</v>
      </c>
      <c r="C28" s="8">
        <v>300</v>
      </c>
      <c r="D28" s="8">
        <v>2042</v>
      </c>
    </row>
    <row r="29" spans="1:4" ht="12.75">
      <c r="A29" s="8"/>
      <c r="B29" s="8" t="s">
        <v>29</v>
      </c>
      <c r="C29" s="8">
        <v>7777</v>
      </c>
      <c r="D29" s="8">
        <v>2043</v>
      </c>
    </row>
    <row r="30" spans="1:4" ht="12.75">
      <c r="A30" s="8"/>
      <c r="B30" s="8" t="s">
        <v>30</v>
      </c>
      <c r="C30" s="8">
        <v>2450</v>
      </c>
      <c r="D30" s="8">
        <v>2055</v>
      </c>
    </row>
    <row r="31" spans="1:4" ht="38.25">
      <c r="A31" s="9">
        <v>127412</v>
      </c>
      <c r="B31" s="10" t="s">
        <v>31</v>
      </c>
      <c r="C31" s="8"/>
      <c r="D31" s="8"/>
    </row>
    <row r="32" spans="1:4" ht="12.75">
      <c r="A32" s="8"/>
      <c r="B32" s="8" t="s">
        <v>32</v>
      </c>
      <c r="C32" s="8">
        <v>5032</v>
      </c>
      <c r="D32" s="8">
        <v>2014</v>
      </c>
    </row>
    <row r="33" spans="1:4" ht="12.75">
      <c r="A33" s="8"/>
      <c r="B33" s="8" t="s">
        <v>33</v>
      </c>
      <c r="C33" s="8">
        <v>375</v>
      </c>
      <c r="D33" s="8">
        <v>99</v>
      </c>
    </row>
    <row r="34" spans="1:4" ht="12.75">
      <c r="A34" s="8"/>
      <c r="B34" s="9" t="s">
        <v>34</v>
      </c>
      <c r="C34" s="9">
        <f>SUM(C6:C33)</f>
        <v>46632</v>
      </c>
      <c r="D34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1">
      <selection activeCell="A1" sqref="A1:D38"/>
    </sheetView>
  </sheetViews>
  <sheetFormatPr defaultColWidth="9.140625" defaultRowHeight="12.75"/>
  <cols>
    <col min="1" max="1" width="11.28125" style="0" customWidth="1"/>
    <col min="2" max="2" width="49.421875" style="0" customWidth="1"/>
    <col min="3" max="3" width="16.28125" style="0" customWidth="1"/>
    <col min="4" max="4" width="12.00390625" style="0" customWidth="1"/>
  </cols>
  <sheetData>
    <row r="1" ht="12.75">
      <c r="D1" t="s">
        <v>0</v>
      </c>
    </row>
    <row r="2" ht="18">
      <c r="B2" s="1" t="s">
        <v>35</v>
      </c>
    </row>
    <row r="4" spans="1:4" ht="38.25">
      <c r="A4" s="2" t="s">
        <v>2</v>
      </c>
      <c r="B4" s="3" t="s">
        <v>3</v>
      </c>
      <c r="C4" s="2" t="s">
        <v>4</v>
      </c>
      <c r="D4" s="2" t="s">
        <v>5</v>
      </c>
    </row>
    <row r="5" spans="1:4" ht="33" customHeight="1" hidden="1">
      <c r="A5" s="5"/>
      <c r="B5" s="6"/>
      <c r="C5" s="7"/>
      <c r="D5" s="7"/>
    </row>
    <row r="6" spans="1:4" ht="12.75" hidden="1">
      <c r="A6" s="8"/>
      <c r="B6" s="8"/>
      <c r="C6" s="8"/>
      <c r="D6" s="8"/>
    </row>
    <row r="7" spans="1:4" ht="12.75" hidden="1">
      <c r="A7" s="9"/>
      <c r="B7" s="9"/>
      <c r="C7" s="8"/>
      <c r="D7" s="8"/>
    </row>
    <row r="8" spans="1:4" ht="12.75" hidden="1">
      <c r="A8" s="8"/>
      <c r="B8" s="8"/>
      <c r="C8" s="8"/>
      <c r="D8" s="8"/>
    </row>
    <row r="9" spans="1:4" ht="36.75" customHeight="1">
      <c r="A9" s="9">
        <v>127311</v>
      </c>
      <c r="B9" s="10" t="s">
        <v>10</v>
      </c>
      <c r="C9" s="8"/>
      <c r="D9" s="8"/>
    </row>
    <row r="10" spans="1:4" ht="12.75">
      <c r="A10" s="8"/>
      <c r="B10" s="8" t="s">
        <v>11</v>
      </c>
      <c r="C10" s="8">
        <v>120</v>
      </c>
      <c r="D10" s="8">
        <v>2022</v>
      </c>
    </row>
    <row r="11" spans="1:4" ht="26.25" customHeight="1">
      <c r="A11" s="9">
        <v>1273112</v>
      </c>
      <c r="B11" s="10" t="s">
        <v>12</v>
      </c>
      <c r="C11" s="8"/>
      <c r="D11" s="8"/>
    </row>
    <row r="12" spans="1:4" ht="12.75">
      <c r="A12" s="8"/>
      <c r="B12" s="8" t="s">
        <v>36</v>
      </c>
      <c r="C12" s="8">
        <v>1513</v>
      </c>
      <c r="D12" s="8">
        <v>2005</v>
      </c>
    </row>
    <row r="13" spans="1:4" ht="19.5" customHeight="1">
      <c r="A13" s="8"/>
      <c r="B13" s="11" t="s">
        <v>14</v>
      </c>
      <c r="C13" s="8">
        <v>400</v>
      </c>
      <c r="D13" s="8">
        <v>2024</v>
      </c>
    </row>
    <row r="14" spans="1:4" ht="19.5" customHeight="1">
      <c r="A14" s="8"/>
      <c r="B14" s="11" t="s">
        <v>37</v>
      </c>
      <c r="C14" s="8">
        <v>5395</v>
      </c>
      <c r="D14" s="8">
        <v>2066</v>
      </c>
    </row>
    <row r="15" spans="1:4" ht="19.5" customHeight="1">
      <c r="A15" s="8"/>
      <c r="B15" s="11" t="s">
        <v>38</v>
      </c>
      <c r="C15" s="8">
        <v>1195</v>
      </c>
      <c r="D15" s="8">
        <v>2060</v>
      </c>
    </row>
    <row r="16" spans="1:4" ht="19.5" customHeight="1">
      <c r="A16" s="8"/>
      <c r="B16" s="11" t="s">
        <v>39</v>
      </c>
      <c r="C16" s="8">
        <v>191</v>
      </c>
      <c r="D16" s="8">
        <v>2067</v>
      </c>
    </row>
    <row r="17" spans="1:4" ht="19.5" customHeight="1">
      <c r="A17" s="8"/>
      <c r="B17" s="11" t="s">
        <v>40</v>
      </c>
      <c r="C17" s="8">
        <v>32281</v>
      </c>
      <c r="D17" s="8">
        <v>2073</v>
      </c>
    </row>
    <row r="18" spans="1:4" ht="30" customHeight="1">
      <c r="A18" s="9">
        <v>1273113</v>
      </c>
      <c r="B18" s="10" t="s">
        <v>15</v>
      </c>
      <c r="C18" s="8"/>
      <c r="D18" s="8"/>
    </row>
    <row r="19" spans="1:4" ht="12.75">
      <c r="A19" s="8"/>
      <c r="B19" s="8" t="s">
        <v>16</v>
      </c>
      <c r="C19" s="8">
        <v>35</v>
      </c>
      <c r="D19" s="8">
        <v>2037</v>
      </c>
    </row>
    <row r="20" spans="1:4" ht="12.75">
      <c r="A20" s="8"/>
      <c r="B20" s="8" t="s">
        <v>41</v>
      </c>
      <c r="C20" s="8">
        <v>175</v>
      </c>
      <c r="D20" s="8">
        <v>2022</v>
      </c>
    </row>
    <row r="21" spans="1:4" ht="12.75" hidden="1">
      <c r="A21" s="8"/>
      <c r="B21" s="8"/>
      <c r="C21" s="8"/>
      <c r="D21" s="8"/>
    </row>
    <row r="22" spans="1:4" ht="41.25" customHeight="1">
      <c r="A22" s="9">
        <v>1274111</v>
      </c>
      <c r="B22" s="10" t="s">
        <v>19</v>
      </c>
      <c r="C22" s="8"/>
      <c r="D22" s="8"/>
    </row>
    <row r="23" spans="1:4" ht="12.75">
      <c r="A23" s="8"/>
      <c r="B23" s="8" t="s">
        <v>20</v>
      </c>
      <c r="C23" s="8"/>
      <c r="D23" s="8"/>
    </row>
    <row r="24" spans="1:4" ht="12.75">
      <c r="A24" s="8"/>
      <c r="B24" s="8" t="s">
        <v>21</v>
      </c>
      <c r="C24" s="8">
        <v>14039</v>
      </c>
      <c r="D24" s="8">
        <v>2014</v>
      </c>
    </row>
    <row r="25" spans="1:4" ht="12.75">
      <c r="A25" s="8"/>
      <c r="B25" s="8" t="s">
        <v>22</v>
      </c>
      <c r="C25" s="8">
        <v>609</v>
      </c>
      <c r="D25" s="8">
        <v>2007</v>
      </c>
    </row>
    <row r="26" spans="1:4" ht="12.75">
      <c r="A26" s="8"/>
      <c r="B26" s="8" t="s">
        <v>28</v>
      </c>
      <c r="C26" s="8">
        <v>300</v>
      </c>
      <c r="D26" s="8">
        <v>2042</v>
      </c>
    </row>
    <row r="27" spans="1:4" ht="12.75">
      <c r="A27" s="8"/>
      <c r="B27" s="8" t="s">
        <v>24</v>
      </c>
      <c r="C27" s="8">
        <v>300</v>
      </c>
      <c r="D27" s="8">
        <v>2020</v>
      </c>
    </row>
    <row r="28" spans="1:4" ht="12.75">
      <c r="A28" s="8"/>
      <c r="B28" s="8" t="s">
        <v>25</v>
      </c>
      <c r="C28" s="8">
        <v>190</v>
      </c>
      <c r="D28" s="8">
        <v>2025</v>
      </c>
    </row>
    <row r="29" spans="1:4" ht="12.75">
      <c r="A29" s="8"/>
      <c r="B29" s="8" t="s">
        <v>26</v>
      </c>
      <c r="C29" s="8">
        <v>12000</v>
      </c>
      <c r="D29" s="8">
        <v>2026</v>
      </c>
    </row>
    <row r="30" spans="1:4" ht="12.75">
      <c r="A30" s="8"/>
      <c r="B30" s="8" t="s">
        <v>42</v>
      </c>
      <c r="C30" s="8">
        <v>3478</v>
      </c>
      <c r="D30" s="8">
        <v>2055</v>
      </c>
    </row>
    <row r="31" spans="1:4" ht="12.75">
      <c r="A31" s="8"/>
      <c r="B31" s="8" t="s">
        <v>43</v>
      </c>
      <c r="C31" s="8"/>
      <c r="D31" s="8"/>
    </row>
    <row r="32" spans="1:4" ht="12.75">
      <c r="A32" s="8"/>
      <c r="B32" s="8" t="s">
        <v>44</v>
      </c>
      <c r="C32" s="8">
        <v>165</v>
      </c>
      <c r="D32" s="8">
        <v>2069</v>
      </c>
    </row>
    <row r="33" spans="1:4" ht="12.75">
      <c r="A33" s="8"/>
      <c r="B33" s="8" t="s">
        <v>45</v>
      </c>
      <c r="C33" s="8">
        <v>600</v>
      </c>
      <c r="D33" s="8">
        <v>2080</v>
      </c>
    </row>
    <row r="34" spans="1:4" ht="12.75">
      <c r="A34" s="8"/>
      <c r="B34" s="8" t="s">
        <v>46</v>
      </c>
      <c r="C34" s="8">
        <v>356</v>
      </c>
      <c r="D34" s="8">
        <v>2085</v>
      </c>
    </row>
    <row r="35" spans="1:4" ht="39" customHeight="1">
      <c r="A35" s="9">
        <v>127412</v>
      </c>
      <c r="B35" s="10" t="s">
        <v>31</v>
      </c>
      <c r="C35" s="8"/>
      <c r="D35" s="8"/>
    </row>
    <row r="36" spans="1:4" ht="12.75" hidden="1">
      <c r="A36" s="8"/>
      <c r="B36" s="8"/>
      <c r="C36" s="8"/>
      <c r="D36" s="8"/>
    </row>
    <row r="37" spans="1:4" ht="12.75">
      <c r="A37" s="8"/>
      <c r="B37" s="8" t="s">
        <v>33</v>
      </c>
      <c r="C37" s="8">
        <v>375</v>
      </c>
      <c r="D37" s="8">
        <v>99</v>
      </c>
    </row>
    <row r="38" spans="1:4" ht="12.75">
      <c r="A38" s="8"/>
      <c r="B38" s="9" t="s">
        <v>34</v>
      </c>
      <c r="C38" s="9">
        <f>C10+C12+C13+C14+C15+C16+C17+C19+C20+C24+C25+C26+C27+C28+C29+C30+C32+C33+C34+C37</f>
        <v>73717</v>
      </c>
      <c r="D38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view="pageBreakPreview" zoomScaleSheetLayoutView="100" zoomScalePageLayoutView="0" workbookViewId="0" topLeftCell="A1">
      <selection activeCell="A1" sqref="A1:D40"/>
    </sheetView>
  </sheetViews>
  <sheetFormatPr defaultColWidth="9.140625" defaultRowHeight="12.75"/>
  <cols>
    <col min="1" max="1" width="10.421875" style="0" customWidth="1"/>
    <col min="2" max="2" width="50.421875" style="0" customWidth="1"/>
    <col min="3" max="3" width="24.421875" style="0" customWidth="1"/>
    <col min="4" max="4" width="26.8515625" style="0" customWidth="1"/>
  </cols>
  <sheetData>
    <row r="2" ht="12.75">
      <c r="D2" t="s">
        <v>71</v>
      </c>
    </row>
    <row r="3" ht="18">
      <c r="B3" s="1" t="s">
        <v>70</v>
      </c>
    </row>
    <row r="4" ht="13.5" thickBot="1"/>
    <row r="5" spans="1:4" ht="39" thickBot="1">
      <c r="A5" s="2" t="s">
        <v>2</v>
      </c>
      <c r="B5" s="3" t="s">
        <v>3</v>
      </c>
      <c r="C5" s="2" t="s">
        <v>4</v>
      </c>
      <c r="D5" s="2" t="s">
        <v>5</v>
      </c>
    </row>
    <row r="6" spans="1:4" ht="45" customHeight="1" hidden="1">
      <c r="A6" s="5"/>
      <c r="B6" s="6"/>
      <c r="C6" s="7"/>
      <c r="D6" s="7"/>
    </row>
    <row r="7" spans="1:4" ht="12.75" hidden="1">
      <c r="A7" s="8"/>
      <c r="B7" s="8"/>
      <c r="C7" s="8"/>
      <c r="D7" s="8"/>
    </row>
    <row r="8" spans="1:4" ht="12.75" hidden="1">
      <c r="A8" s="9"/>
      <c r="B8" s="9"/>
      <c r="C8" s="8"/>
      <c r="D8" s="8"/>
    </row>
    <row r="9" spans="1:4" ht="41.25" customHeight="1" hidden="1">
      <c r="A9" s="8"/>
      <c r="B9" s="8"/>
      <c r="C9" s="8"/>
      <c r="D9" s="8"/>
    </row>
    <row r="10" spans="1:4" ht="12.75">
      <c r="A10" s="9">
        <v>1511133</v>
      </c>
      <c r="B10" s="10" t="s">
        <v>47</v>
      </c>
      <c r="C10" s="8"/>
      <c r="D10" s="8"/>
    </row>
    <row r="11" spans="1:4" ht="18.75" customHeight="1">
      <c r="A11" s="8"/>
      <c r="B11" s="8" t="s">
        <v>48</v>
      </c>
      <c r="C11" s="8">
        <v>175</v>
      </c>
      <c r="D11" s="8">
        <v>2022</v>
      </c>
    </row>
    <row r="12" spans="1:4" ht="38.25" customHeight="1">
      <c r="A12" s="9">
        <v>151114</v>
      </c>
      <c r="B12" s="10" t="s">
        <v>49</v>
      </c>
      <c r="C12" s="8"/>
      <c r="D12" s="8"/>
    </row>
    <row r="13" spans="1:4" ht="12.75">
      <c r="A13" s="8"/>
      <c r="B13" s="8" t="s">
        <v>24</v>
      </c>
      <c r="C13" s="8">
        <v>300</v>
      </c>
      <c r="D13" s="8">
        <v>2020</v>
      </c>
    </row>
    <row r="14" spans="1:4" ht="15.75" customHeight="1" hidden="1">
      <c r="A14" s="8"/>
      <c r="B14" s="11"/>
      <c r="C14" s="8"/>
      <c r="D14" s="8"/>
    </row>
    <row r="15" spans="1:4" ht="14.25" customHeight="1">
      <c r="A15" s="8"/>
      <c r="B15" s="12" t="s">
        <v>50</v>
      </c>
      <c r="C15" s="8">
        <v>190</v>
      </c>
      <c r="D15" s="8">
        <v>2025</v>
      </c>
    </row>
    <row r="16" spans="1:4" ht="15" customHeight="1" hidden="1">
      <c r="A16" s="8"/>
      <c r="B16" s="11"/>
      <c r="C16" s="8"/>
      <c r="D16" s="8"/>
    </row>
    <row r="17" spans="1:4" ht="14.25" customHeight="1" hidden="1">
      <c r="A17" s="8"/>
      <c r="B17" s="11"/>
      <c r="C17" s="8"/>
      <c r="D17" s="8"/>
    </row>
    <row r="18" spans="1:4" ht="14.25" customHeight="1" hidden="1">
      <c r="A18" s="8"/>
      <c r="B18" s="11"/>
      <c r="C18" s="8"/>
      <c r="D18" s="8"/>
    </row>
    <row r="19" spans="1:4" ht="15.75" customHeight="1">
      <c r="A19" s="9"/>
      <c r="B19" s="11" t="s">
        <v>51</v>
      </c>
      <c r="C19" s="13">
        <v>12000</v>
      </c>
      <c r="D19" s="13">
        <v>2026</v>
      </c>
    </row>
    <row r="20" spans="1:4" ht="12.75">
      <c r="A20" s="8"/>
      <c r="B20" s="8" t="s">
        <v>52</v>
      </c>
      <c r="C20" s="8">
        <v>300</v>
      </c>
      <c r="D20" s="8">
        <v>2042</v>
      </c>
    </row>
    <row r="21" spans="1:4" ht="12.75">
      <c r="A21" s="8"/>
      <c r="B21" s="8" t="s">
        <v>53</v>
      </c>
      <c r="C21" s="8">
        <v>356</v>
      </c>
      <c r="D21" s="8">
        <v>2085</v>
      </c>
    </row>
    <row r="22" spans="1:4" ht="12.75">
      <c r="A22" s="8"/>
      <c r="B22" s="8" t="s">
        <v>54</v>
      </c>
      <c r="C22" s="8">
        <v>120</v>
      </c>
      <c r="D22" s="8">
        <v>2022</v>
      </c>
    </row>
    <row r="23" spans="1:4" ht="15" customHeight="1">
      <c r="A23" s="9"/>
      <c r="B23" s="11" t="s">
        <v>55</v>
      </c>
      <c r="C23" s="13">
        <v>35</v>
      </c>
      <c r="D23" s="13">
        <v>2037</v>
      </c>
    </row>
    <row r="24" spans="1:4" ht="12.75">
      <c r="A24" s="8"/>
      <c r="B24" s="8" t="s">
        <v>56</v>
      </c>
      <c r="C24" s="8">
        <v>254</v>
      </c>
      <c r="D24" s="8">
        <v>1123</v>
      </c>
    </row>
    <row r="25" spans="1:4" ht="12.75">
      <c r="A25" s="8"/>
      <c r="B25" s="8" t="s">
        <v>57</v>
      </c>
      <c r="C25" s="8">
        <v>3600</v>
      </c>
      <c r="D25" s="8">
        <v>99</v>
      </c>
    </row>
    <row r="26" spans="1:4" ht="12.75">
      <c r="A26" s="8"/>
      <c r="B26" s="8" t="s">
        <v>58</v>
      </c>
      <c r="C26" s="8">
        <v>4534</v>
      </c>
      <c r="D26" s="8">
        <v>99</v>
      </c>
    </row>
    <row r="27" spans="1:4" ht="12.75">
      <c r="A27" s="8"/>
      <c r="B27" s="8" t="s">
        <v>59</v>
      </c>
      <c r="C27" s="8">
        <v>693</v>
      </c>
      <c r="D27" s="8">
        <v>1126</v>
      </c>
    </row>
    <row r="28" spans="1:4" ht="12.75">
      <c r="A28" s="8"/>
      <c r="B28" s="8" t="s">
        <v>60</v>
      </c>
      <c r="C28" s="9">
        <f>SUM(C13:C27)</f>
        <v>22382</v>
      </c>
      <c r="D28" s="8"/>
    </row>
    <row r="29" spans="1:4" ht="28.5" customHeight="1">
      <c r="A29" s="9">
        <v>1521133</v>
      </c>
      <c r="B29" s="9" t="s">
        <v>61</v>
      </c>
      <c r="C29" s="8"/>
      <c r="D29" s="8"/>
    </row>
    <row r="30" spans="1:4" ht="12.75">
      <c r="A30" s="13"/>
      <c r="B30" s="8" t="s">
        <v>62</v>
      </c>
      <c r="C30" s="8">
        <v>5395</v>
      </c>
      <c r="D30" s="8">
        <v>2066</v>
      </c>
    </row>
    <row r="31" spans="1:4" ht="12.75">
      <c r="A31" s="8"/>
      <c r="B31" s="8" t="s">
        <v>63</v>
      </c>
      <c r="C31" s="8">
        <v>1513</v>
      </c>
      <c r="D31" s="8">
        <v>2005</v>
      </c>
    </row>
    <row r="32" spans="1:4" ht="12.75">
      <c r="A32" s="8"/>
      <c r="B32" s="9" t="s">
        <v>60</v>
      </c>
      <c r="C32" s="9">
        <f>SUM(C30:C31)</f>
        <v>6908</v>
      </c>
      <c r="D32" s="8"/>
    </row>
    <row r="33" spans="1:4" ht="28.5" customHeight="1">
      <c r="A33" s="9">
        <v>152114</v>
      </c>
      <c r="B33" s="9" t="s">
        <v>64</v>
      </c>
      <c r="C33" s="8"/>
      <c r="D33" s="8"/>
    </row>
    <row r="34" spans="1:4" ht="12.75">
      <c r="A34" s="8"/>
      <c r="B34" s="8" t="s">
        <v>65</v>
      </c>
      <c r="C34" s="8">
        <v>14039</v>
      </c>
      <c r="D34" s="8">
        <v>2014</v>
      </c>
    </row>
    <row r="35" spans="1:4" ht="12.75">
      <c r="A35" s="8"/>
      <c r="B35" s="8" t="s">
        <v>22</v>
      </c>
      <c r="C35" s="8">
        <v>609</v>
      </c>
      <c r="D35" s="8">
        <v>2007</v>
      </c>
    </row>
    <row r="36" spans="1:4" ht="16.5" customHeight="1">
      <c r="A36" s="9"/>
      <c r="B36" s="10" t="s">
        <v>66</v>
      </c>
      <c r="C36" s="8">
        <v>3478</v>
      </c>
      <c r="D36" s="8">
        <v>2055</v>
      </c>
    </row>
    <row r="37" spans="1:4" ht="12.75">
      <c r="A37" s="8"/>
      <c r="B37" s="8" t="s">
        <v>67</v>
      </c>
      <c r="C37" s="8">
        <v>400</v>
      </c>
      <c r="D37" s="8">
        <v>2024</v>
      </c>
    </row>
    <row r="38" spans="1:4" ht="12.75">
      <c r="A38" s="8"/>
      <c r="B38" s="8" t="s">
        <v>68</v>
      </c>
      <c r="C38" s="8">
        <v>294</v>
      </c>
      <c r="D38" s="8">
        <v>1132</v>
      </c>
    </row>
    <row r="39" spans="1:4" ht="12.75">
      <c r="A39" s="8"/>
      <c r="B39" s="9" t="s">
        <v>60</v>
      </c>
      <c r="C39" s="9">
        <f>SUM(C34:C38)</f>
        <v>18820</v>
      </c>
      <c r="D39" s="8"/>
    </row>
    <row r="40" spans="2:3" ht="12.75">
      <c r="B40" s="14" t="s">
        <v>69</v>
      </c>
      <c r="C40">
        <f>C11+C28+C32+C39</f>
        <v>48285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45.00390625" style="0" customWidth="1"/>
    <col min="2" max="2" width="13.00390625" style="0" customWidth="1"/>
    <col min="3" max="3" width="12.57421875" style="0" customWidth="1"/>
    <col min="4" max="4" width="12.421875" style="0" customWidth="1"/>
  </cols>
  <sheetData>
    <row r="1" spans="3:5" ht="12.75" customHeight="1">
      <c r="C1" s="35" t="s">
        <v>78</v>
      </c>
      <c r="D1" s="35"/>
      <c r="E1" s="35"/>
    </row>
    <row r="2" spans="3:5" ht="12.75">
      <c r="C2" s="35"/>
      <c r="D2" s="35"/>
      <c r="E2" s="35"/>
    </row>
    <row r="3" spans="3:5" ht="12.75">
      <c r="C3" s="15"/>
      <c r="D3" s="15"/>
      <c r="E3" s="15"/>
    </row>
    <row r="4" spans="1:2" ht="18">
      <c r="A4" s="34" t="s">
        <v>80</v>
      </c>
      <c r="B4" s="1"/>
    </row>
    <row r="5" ht="13.5" thickBot="1"/>
    <row r="6" spans="1:4" ht="42.75" customHeight="1" thickBot="1">
      <c r="A6" s="37" t="s">
        <v>3</v>
      </c>
      <c r="B6" s="36" t="s">
        <v>4</v>
      </c>
      <c r="C6" s="36"/>
      <c r="D6" s="39" t="s">
        <v>5</v>
      </c>
    </row>
    <row r="7" spans="1:4" ht="19.5" customHeight="1" thickBot="1">
      <c r="A7" s="38"/>
      <c r="B7" s="33" t="s">
        <v>82</v>
      </c>
      <c r="C7" s="33" t="s">
        <v>83</v>
      </c>
      <c r="D7" s="40"/>
    </row>
    <row r="8" spans="1:4" ht="15" customHeight="1">
      <c r="A8" s="31" t="s">
        <v>47</v>
      </c>
      <c r="B8" s="32"/>
      <c r="C8" s="7"/>
      <c r="D8" s="22"/>
    </row>
    <row r="9" spans="1:4" ht="15" customHeight="1">
      <c r="A9" s="26" t="s">
        <v>72</v>
      </c>
      <c r="B9" s="16">
        <v>608</v>
      </c>
      <c r="C9" s="16">
        <v>635</v>
      </c>
      <c r="D9" s="20">
        <v>1167</v>
      </c>
    </row>
    <row r="10" spans="1:4" ht="15" customHeight="1">
      <c r="A10" s="27"/>
      <c r="B10" s="17"/>
      <c r="C10" s="17"/>
      <c r="D10" s="20"/>
    </row>
    <row r="11" spans="1:4" ht="33.75" customHeight="1">
      <c r="A11" s="25" t="s">
        <v>49</v>
      </c>
      <c r="B11" s="16"/>
      <c r="C11" s="16"/>
      <c r="D11" s="20"/>
    </row>
    <row r="12" spans="1:4" ht="15" customHeight="1">
      <c r="A12" s="26" t="s">
        <v>79</v>
      </c>
      <c r="B12" s="16">
        <v>150</v>
      </c>
      <c r="C12" s="16">
        <v>190</v>
      </c>
      <c r="D12" s="20">
        <v>1159</v>
      </c>
    </row>
    <row r="13" spans="1:4" ht="15" customHeight="1">
      <c r="A13" s="27"/>
      <c r="B13" s="17"/>
      <c r="C13" s="17"/>
      <c r="D13" s="20"/>
    </row>
    <row r="14" spans="1:4" ht="15" customHeight="1">
      <c r="A14" s="27" t="s">
        <v>74</v>
      </c>
      <c r="B14" s="18"/>
      <c r="C14" s="18"/>
      <c r="D14" s="21"/>
    </row>
    <row r="15" spans="1:4" ht="15" customHeight="1">
      <c r="A15" s="28" t="s">
        <v>73</v>
      </c>
      <c r="B15" s="19">
        <v>4240</v>
      </c>
      <c r="C15" s="19">
        <v>5385</v>
      </c>
      <c r="D15" s="22">
        <v>1163</v>
      </c>
    </row>
    <row r="16" spans="1:4" ht="15" customHeight="1">
      <c r="A16" s="27"/>
      <c r="B16" s="17"/>
      <c r="C16" s="17"/>
      <c r="D16" s="20"/>
    </row>
    <row r="17" spans="1:4" ht="23.25" customHeight="1">
      <c r="A17" s="27" t="s">
        <v>75</v>
      </c>
      <c r="B17" s="16"/>
      <c r="C17" s="16"/>
      <c r="D17" s="20"/>
    </row>
    <row r="18" spans="1:4" ht="15" customHeight="1">
      <c r="A18" s="26" t="s">
        <v>21</v>
      </c>
      <c r="B18" s="16">
        <v>5345</v>
      </c>
      <c r="C18" s="16">
        <v>5345</v>
      </c>
      <c r="D18" s="20">
        <v>2014</v>
      </c>
    </row>
    <row r="19" spans="1:4" ht="15" customHeight="1">
      <c r="A19" s="29" t="s">
        <v>66</v>
      </c>
      <c r="B19" s="16">
        <v>1028</v>
      </c>
      <c r="C19" s="16">
        <v>1028</v>
      </c>
      <c r="D19" s="20">
        <v>2055</v>
      </c>
    </row>
    <row r="20" spans="1:4" ht="15" customHeight="1">
      <c r="A20" s="27"/>
      <c r="B20" s="17"/>
      <c r="C20" s="17"/>
      <c r="D20" s="20"/>
    </row>
    <row r="21" spans="1:4" ht="28.5" customHeight="1">
      <c r="A21" s="25" t="s">
        <v>76</v>
      </c>
      <c r="B21" s="17"/>
      <c r="C21" s="17"/>
      <c r="D21" s="20"/>
    </row>
    <row r="22" spans="1:4" ht="15" customHeight="1">
      <c r="A22" s="26" t="s">
        <v>77</v>
      </c>
      <c r="B22" s="19">
        <v>333</v>
      </c>
      <c r="C22" s="19">
        <v>423</v>
      </c>
      <c r="D22" s="20">
        <v>99</v>
      </c>
    </row>
    <row r="23" spans="1:4" ht="15" customHeight="1">
      <c r="A23" s="27"/>
      <c r="B23" s="17"/>
      <c r="C23" s="17"/>
      <c r="D23" s="20"/>
    </row>
    <row r="24" spans="1:4" ht="15" customHeight="1" thickBot="1">
      <c r="A24" s="30" t="s">
        <v>81</v>
      </c>
      <c r="B24" s="23">
        <f>B9+B12+B15+B18+B19+B22</f>
        <v>11704</v>
      </c>
      <c r="C24" s="23">
        <f>C9+C12+C15+C18+C19+C22</f>
        <v>13006</v>
      </c>
      <c r="D24" s="24"/>
    </row>
  </sheetData>
  <sheetProtection/>
  <mergeCells count="4">
    <mergeCell ref="C1:E2"/>
    <mergeCell ref="B6:C6"/>
    <mergeCell ref="A6:A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Klára</dc:creator>
  <cp:keywords/>
  <dc:description/>
  <cp:lastModifiedBy>KelemenK</cp:lastModifiedBy>
  <cp:lastPrinted>2017-04-20T15:09:41Z</cp:lastPrinted>
  <dcterms:created xsi:type="dcterms:W3CDTF">2015-04-21T07:46:04Z</dcterms:created>
  <dcterms:modified xsi:type="dcterms:W3CDTF">2017-04-27T07:34:44Z</dcterms:modified>
  <cp:category/>
  <cp:version/>
  <cp:contentType/>
  <cp:contentStatus/>
</cp:coreProperties>
</file>