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226"/>
  <workbookPr defaultThemeVersion="124226"/>
  <mc:AlternateContent xmlns:mc="http://schemas.openxmlformats.org/markup-compatibility/2006">
    <mc:Choice Requires="x15">
      <x15ac:absPath xmlns:x15ac="http://schemas.microsoft.com/office/spreadsheetml/2010/11/ac" url="E:\Testületire\Rendeltek, szabályzatok, stb\Nikla\zárszám 2018\"/>
    </mc:Choice>
  </mc:AlternateContent>
  <xr:revisionPtr revIDLastSave="0" documentId="10_ncr:8100000_{4B967B73-E1EB-4EB1-90BB-8CD566940421}" xr6:coauthVersionLast="32" xr6:coauthVersionMax="32" xr10:uidLastSave="{00000000-0000-0000-0000-000000000000}"/>
  <bookViews>
    <workbookView xWindow="0" yWindow="0" windowWidth="28800" windowHeight="12228" xr2:uid="{00000000-000D-0000-FFFF-FFFF00000000}"/>
  </bookViews>
  <sheets>
    <sheet name="1. melléklet" sheetId="4" r:id="rId1"/>
  </sheets>
  <calcPr calcId="162913"/>
</workbook>
</file>

<file path=xl/calcChain.xml><?xml version="1.0" encoding="utf-8"?>
<calcChain xmlns="http://schemas.openxmlformats.org/spreadsheetml/2006/main">
  <c r="F66" i="4" l="1"/>
  <c r="F6" i="4"/>
  <c r="F7" i="4"/>
  <c r="F8" i="4"/>
  <c r="F9" i="4"/>
  <c r="F10" i="4"/>
  <c r="F11" i="4"/>
  <c r="F12" i="4"/>
  <c r="F13" i="4"/>
  <c r="F14" i="4"/>
  <c r="F15" i="4"/>
  <c r="F16" i="4"/>
  <c r="F21" i="4"/>
  <c r="F22" i="4"/>
  <c r="F23" i="4"/>
  <c r="F24" i="4"/>
  <c r="F25" i="4"/>
  <c r="F26" i="4"/>
  <c r="F27" i="4"/>
  <c r="F28" i="4"/>
  <c r="F29" i="4"/>
  <c r="F30" i="4"/>
  <c r="F31" i="4"/>
  <c r="F33" i="4"/>
  <c r="F34" i="4"/>
  <c r="F35" i="4"/>
  <c r="F36" i="4"/>
  <c r="F37" i="4"/>
  <c r="F38" i="4"/>
  <c r="F39" i="4"/>
  <c r="F40" i="4"/>
  <c r="F41" i="4"/>
  <c r="F42" i="4"/>
  <c r="F43" i="4"/>
  <c r="F45" i="4"/>
  <c r="F49" i="4"/>
  <c r="F50" i="4"/>
  <c r="F53" i="4"/>
  <c r="F55" i="4"/>
  <c r="F56" i="4"/>
  <c r="F57" i="4"/>
  <c r="F58" i="4"/>
  <c r="F59" i="4"/>
  <c r="F60" i="4"/>
  <c r="F61" i="4"/>
  <c r="F62" i="4"/>
  <c r="F63" i="4"/>
  <c r="F64" i="4"/>
  <c r="F65" i="4"/>
  <c r="F5" i="4"/>
</calcChain>
</file>

<file path=xl/sharedStrings.xml><?xml version="1.0" encoding="utf-8"?>
<sst xmlns="http://schemas.openxmlformats.org/spreadsheetml/2006/main" count="132" uniqueCount="132">
  <si>
    <t>K1-K8. Költségvetési kiadások</t>
  </si>
  <si>
    <t>#</t>
  </si>
  <si>
    <t>Megnevezés</t>
  </si>
  <si>
    <t>Eredeti előirányzat</t>
  </si>
  <si>
    <t>Módosított előirányzat</t>
  </si>
  <si>
    <t>Teljesítés</t>
  </si>
  <si>
    <t>01</t>
  </si>
  <si>
    <t>Törvény szerinti illetmények, munkabérek (K1101)</t>
  </si>
  <si>
    <t>07</t>
  </si>
  <si>
    <t>Béren kívüli juttatások (K1107)</t>
  </si>
  <si>
    <t>08</t>
  </si>
  <si>
    <t>Ruházati költségtérítés (K1108)</t>
  </si>
  <si>
    <t>09</t>
  </si>
  <si>
    <t>Közlekedési költségtérítés (K1109)</t>
  </si>
  <si>
    <t>13</t>
  </si>
  <si>
    <t>Foglalkoztatottak egyéb személyi juttatásai (&gt;=14) (K1113)</t>
  </si>
  <si>
    <t>15</t>
  </si>
  <si>
    <t>Foglalkoztatottak személyi juttatásai (=01+…+13) (K11)</t>
  </si>
  <si>
    <t>16</t>
  </si>
  <si>
    <t>Választott tisztségviselők juttatásai (K121)</t>
  </si>
  <si>
    <t>17</t>
  </si>
  <si>
    <t>Munkavégzésre irányuló egyéb jogviszonyban nem saját foglalkoztatottnak fizetett juttatások (K122)</t>
  </si>
  <si>
    <t>18</t>
  </si>
  <si>
    <t>Egyéb külső személyi juttatások (K123)</t>
  </si>
  <si>
    <t>19</t>
  </si>
  <si>
    <t>Külső személyi juttatások (=16+17+18) (K12)</t>
  </si>
  <si>
    <t>20</t>
  </si>
  <si>
    <t>Személyi juttatások (=15+19) (K1)</t>
  </si>
  <si>
    <t>21</t>
  </si>
  <si>
    <t>Munkaadókat terhelő járulékok és szociális hozzájárulási adó (=22+…+28) (K2)</t>
  </si>
  <si>
    <t>22</t>
  </si>
  <si>
    <t>ebből: szociális hozzájárulási adó (K2)</t>
  </si>
  <si>
    <t>25</t>
  </si>
  <si>
    <t>ebből: egészségügyi hozzájárulás (K2)</t>
  </si>
  <si>
    <t>26</t>
  </si>
  <si>
    <t>ebből: táppénz hozzájárulás (K2)</t>
  </si>
  <si>
    <t>28</t>
  </si>
  <si>
    <t>ebből: munkáltatót terhelő személyi jövedelemadó (K2)</t>
  </si>
  <si>
    <t>30</t>
  </si>
  <si>
    <t>Üzemeltetési anyagok beszerzése (K312)</t>
  </si>
  <si>
    <t>32</t>
  </si>
  <si>
    <t>Készletbeszerzés (=29+30+31) (K31)</t>
  </si>
  <si>
    <t>33</t>
  </si>
  <si>
    <t>Informatikai szolgáltatások igénybevétele (K321)</t>
  </si>
  <si>
    <t>34</t>
  </si>
  <si>
    <t>Egyéb kommunikációs szolgáltatások (K322)</t>
  </si>
  <si>
    <t>35</t>
  </si>
  <si>
    <t>Kommunikációs szolgáltatások (=33+34) (K32)</t>
  </si>
  <si>
    <t>36</t>
  </si>
  <si>
    <t>Közüzemi díjak (K331)</t>
  </si>
  <si>
    <t>37</t>
  </si>
  <si>
    <t>Vásárolt élelmezés (K332)</t>
  </si>
  <si>
    <t>38</t>
  </si>
  <si>
    <t>Bérleti és lízing díjak (&gt;=39) (K333)</t>
  </si>
  <si>
    <t>40</t>
  </si>
  <si>
    <t>Karbantartási, kisjavítási szolgáltatások (K334)</t>
  </si>
  <si>
    <t>43</t>
  </si>
  <si>
    <t>Szakmai tevékenységet segítő szolgáltatások  (K336)</t>
  </si>
  <si>
    <t>44</t>
  </si>
  <si>
    <t>Egyéb szolgáltatások  (K337)</t>
  </si>
  <si>
    <t>45</t>
  </si>
  <si>
    <t>ebből: biztosítási díjak (K337)</t>
  </si>
  <si>
    <t>46</t>
  </si>
  <si>
    <t>Szolgáltatási kiadások (=36+37+38+40+41+43+44) (K33)</t>
  </si>
  <si>
    <t>47</t>
  </si>
  <si>
    <t>Kiküldetések kiadásai (K341)</t>
  </si>
  <si>
    <t>48</t>
  </si>
  <si>
    <t>Reklám- és propagandakiadások (K342)</t>
  </si>
  <si>
    <t>49</t>
  </si>
  <si>
    <t>Kiküldetések, reklám- és propagandakiadások (=47+48) (K34)</t>
  </si>
  <si>
    <t>50</t>
  </si>
  <si>
    <t>Működési célú előzetesen felszámított általános forgalmi adó (K351)</t>
  </si>
  <si>
    <t>51</t>
  </si>
  <si>
    <t>Fizetendő általános forgalmi adó  (K352)</t>
  </si>
  <si>
    <t>52</t>
  </si>
  <si>
    <t>Kamatkiadások (&gt;=53+54) (K353)</t>
  </si>
  <si>
    <t>59</t>
  </si>
  <si>
    <t>Egyéb dologi kiadások (K355)</t>
  </si>
  <si>
    <t>60</t>
  </si>
  <si>
    <t>Különféle befizetések és egyéb dologi kiadások (=50+51+52+55+59) (K35)</t>
  </si>
  <si>
    <t>61</t>
  </si>
  <si>
    <t>Dologi kiadások (=32+35+46+49+60) (K3)</t>
  </si>
  <si>
    <t>63</t>
  </si>
  <si>
    <t>Családi támogatások (=64+…+73) (K42)</t>
  </si>
  <si>
    <t>73</t>
  </si>
  <si>
    <t>ebből:  az egyéb pénzbeli és természetbeni gyermekvédelmi támogatások  (K42)</t>
  </si>
  <si>
    <t>101</t>
  </si>
  <si>
    <t>Egyéb nem intézményi ellátások (&gt;=102+…+120) (K48)</t>
  </si>
  <si>
    <t>116</t>
  </si>
  <si>
    <t>ebből: egyéb, az önkormányzat rendeletében megállapított juttatás (K48)</t>
  </si>
  <si>
    <t>118</t>
  </si>
  <si>
    <t>ebből: települési támogatás [Szoctv. 45. §], (K48)</t>
  </si>
  <si>
    <t>120</t>
  </si>
  <si>
    <t>ebből: önkormányzat által saját hatáskörben (nem szociális és gyermekvédelmi előírások alapján) adott más ellátás (K48)</t>
  </si>
  <si>
    <t>121</t>
  </si>
  <si>
    <t>Ellátottak pénzbeli juttatásai (=62+63+74+75+83+93+98+101) (K4)</t>
  </si>
  <si>
    <t>151</t>
  </si>
  <si>
    <t>Egyéb működési célú támogatások államháztartáson belülre (=152+…+161) (K506)</t>
  </si>
  <si>
    <t>158</t>
  </si>
  <si>
    <t>ebből: helyi önkormányzatok és költségvetési szerveik (K506)</t>
  </si>
  <si>
    <t>159</t>
  </si>
  <si>
    <t>ebből: társulások és költségvetési szerveik (K506)</t>
  </si>
  <si>
    <t>179</t>
  </si>
  <si>
    <t>Egyéb működési célú támogatások államháztartáson kívülre (=180+…+189) (K512)</t>
  </si>
  <si>
    <t>187</t>
  </si>
  <si>
    <t>ebből: egyéb vállalkozások (K512)</t>
  </si>
  <si>
    <t>190</t>
  </si>
  <si>
    <t>Tartalékok (K513)</t>
  </si>
  <si>
    <t>191</t>
  </si>
  <si>
    <t>Egyéb működési célú kiadások (=122+127+128+129+140+151+162+164+176+177+178+179+190) (K5)</t>
  </si>
  <si>
    <t>192</t>
  </si>
  <si>
    <t>Immateriális javak beszerzése, létesítése (K61)</t>
  </si>
  <si>
    <t>193</t>
  </si>
  <si>
    <t>Ingatlanok beszerzése, létesítése (&gt;=194) (K62)</t>
  </si>
  <si>
    <t>195</t>
  </si>
  <si>
    <t>Informatikai eszközök beszerzése, létesítése (K63)</t>
  </si>
  <si>
    <t>196</t>
  </si>
  <si>
    <t>Egyéb tárgyi eszközök beszerzése, létesítése (K64)</t>
  </si>
  <si>
    <t>199</t>
  </si>
  <si>
    <t>Beruházási célú előzetesen felszámított általános forgalmi adó (K67)</t>
  </si>
  <si>
    <t>200</t>
  </si>
  <si>
    <t>Beruházások (=192+193+195+…+199) (K6)</t>
  </si>
  <si>
    <t>201</t>
  </si>
  <si>
    <t>Ingatlanok felújítása (K71)</t>
  </si>
  <si>
    <t>204</t>
  </si>
  <si>
    <t>Felújítási célú előzetesen felszámított általános forgalmi adó (K74)</t>
  </si>
  <si>
    <t>205</t>
  </si>
  <si>
    <t>Felújítások (=201+...+204) (K7)</t>
  </si>
  <si>
    <t>268</t>
  </si>
  <si>
    <t>Költségvetési kiadások (=20+21+61+121+191+200+205+267) (K1-K8)</t>
  </si>
  <si>
    <t>Ft-ban</t>
  </si>
  <si>
    <t>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</si>
</sst>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 CE"/>
      <charset val="238"/>
    </font>
    <font>
      <sz val="10"/>
      <name val="MS Sans Serif"/>
      <charset val="238"/>
    </font>
    <font>
      <sz val="10"/>
      <name val="Arial CE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b/>
      <sz val="12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9" fontId="2" fillId="0" borderId="0" applyFont="0" applyFill="0" applyBorder="0" applyAlignment="0" applyProtection="0"/>
  </cellStyleXfs>
  <cellXfs count="18">
    <xf numFmtId="0" fontId="0" fillId="0" borderId="0" xfId="0"/>
    <xf numFmtId="0" fontId="3" fillId="0" borderId="0" xfId="0" applyFont="1"/>
    <xf numFmtId="0" fontId="4" fillId="0" borderId="0" xfId="0" applyFont="1" applyAlignment="1">
      <alignment horizontal="right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3" fontId="3" fillId="0" borderId="1" xfId="0" applyNumberFormat="1" applyFont="1" applyBorder="1" applyAlignment="1">
      <alignment horizontal="right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left" vertical="top" wrapText="1"/>
    </xf>
    <xf numFmtId="3" fontId="5" fillId="0" borderId="1" xfId="0" applyNumberFormat="1" applyFont="1" applyBorder="1" applyAlignment="1">
      <alignment horizontal="right" vertical="top" wrapText="1"/>
    </xf>
    <xf numFmtId="0" fontId="5" fillId="2" borderId="1" xfId="0" applyFont="1" applyFill="1" applyBorder="1" applyAlignment="1">
      <alignment horizontal="center" vertical="top" wrapText="1"/>
    </xf>
    <xf numFmtId="0" fontId="5" fillId="3" borderId="1" xfId="0" applyFont="1" applyFill="1" applyBorder="1" applyAlignment="1">
      <alignment horizontal="center" vertical="top" wrapText="1"/>
    </xf>
    <xf numFmtId="0" fontId="5" fillId="3" borderId="1" xfId="0" applyFont="1" applyFill="1" applyBorder="1" applyAlignment="1">
      <alignment horizontal="left" vertical="top" wrapText="1"/>
    </xf>
    <xf numFmtId="3" fontId="5" fillId="3" borderId="1" xfId="0" applyNumberFormat="1" applyFont="1" applyFill="1" applyBorder="1" applyAlignment="1">
      <alignment horizontal="right" vertical="top" wrapText="1"/>
    </xf>
    <xf numFmtId="9" fontId="3" fillId="0" borderId="1" xfId="2" applyFont="1" applyBorder="1" applyAlignment="1">
      <alignment horizontal="right" vertical="top" wrapText="1"/>
    </xf>
    <xf numFmtId="9" fontId="5" fillId="0" borderId="1" xfId="2" applyFont="1" applyBorder="1" applyAlignment="1">
      <alignment horizontal="right" vertical="top" wrapText="1"/>
    </xf>
    <xf numFmtId="9" fontId="5" fillId="3" borderId="1" xfId="2" applyFont="1" applyFill="1" applyBorder="1" applyAlignment="1">
      <alignment horizontal="right" vertical="top" wrapText="1"/>
    </xf>
    <xf numFmtId="0" fontId="5" fillId="2" borderId="1" xfId="0" applyFont="1" applyFill="1" applyBorder="1" applyAlignment="1">
      <alignment horizontal="center" vertical="top" wrapText="1"/>
    </xf>
    <xf numFmtId="0" fontId="5" fillId="0" borderId="1" xfId="0" applyFont="1" applyBorder="1"/>
  </cellXfs>
  <cellStyles count="3">
    <cellStyle name="Normál" xfId="0" builtinId="0"/>
    <cellStyle name="Normál 2" xfId="1" xr:uid="{00000000-0005-0000-0000-000001000000}"/>
    <cellStyle name="Százalék" xfId="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C0C0C0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66"/>
  <sheetViews>
    <sheetView tabSelected="1" workbookViewId="0">
      <pane ySplit="4" topLeftCell="A17" activePane="bottomLeft" state="frozen"/>
      <selection pane="bottomLeft" activeCell="C67" sqref="C67"/>
    </sheetView>
  </sheetViews>
  <sheetFormatPr defaultColWidth="9.109375" defaultRowHeight="15.6" x14ac:dyDescent="0.3"/>
  <cols>
    <col min="1" max="1" width="5.44140625" style="1" customWidth="1"/>
    <col min="2" max="2" width="41" style="1" customWidth="1"/>
    <col min="3" max="5" width="12.44140625" style="1" customWidth="1"/>
    <col min="6" max="6" width="7.33203125" style="1" customWidth="1"/>
    <col min="7" max="16384" width="9.109375" style="1"/>
  </cols>
  <sheetData>
    <row r="1" spans="1:6" x14ac:dyDescent="0.3">
      <c r="E1" s="2"/>
      <c r="F1" s="2" t="s">
        <v>130</v>
      </c>
    </row>
    <row r="2" spans="1:6" ht="19.5" customHeight="1" x14ac:dyDescent="0.3">
      <c r="A2" s="16" t="s">
        <v>0</v>
      </c>
      <c r="B2" s="17"/>
      <c r="C2" s="17"/>
      <c r="D2" s="17"/>
      <c r="E2" s="17"/>
      <c r="F2" s="17"/>
    </row>
    <row r="3" spans="1:6" ht="31.2" x14ac:dyDescent="0.3">
      <c r="A3" s="9" t="s">
        <v>1</v>
      </c>
      <c r="B3" s="9" t="s">
        <v>2</v>
      </c>
      <c r="C3" s="9" t="s">
        <v>3</v>
      </c>
      <c r="D3" s="9" t="s">
        <v>4</v>
      </c>
      <c r="E3" s="9" t="s">
        <v>5</v>
      </c>
      <c r="F3" s="9" t="s">
        <v>131</v>
      </c>
    </row>
    <row r="4" spans="1:6" x14ac:dyDescent="0.3">
      <c r="A4" s="9">
        <v>2</v>
      </c>
      <c r="B4" s="9">
        <v>3</v>
      </c>
      <c r="C4" s="9">
        <v>4</v>
      </c>
      <c r="D4" s="9">
        <v>5</v>
      </c>
      <c r="E4" s="9">
        <v>6</v>
      </c>
      <c r="F4" s="9">
        <v>7</v>
      </c>
    </row>
    <row r="5" spans="1:6" ht="31.2" x14ac:dyDescent="0.3">
      <c r="A5" s="3" t="s">
        <v>6</v>
      </c>
      <c r="B5" s="4" t="s">
        <v>7</v>
      </c>
      <c r="C5" s="5">
        <v>51217000</v>
      </c>
      <c r="D5" s="5">
        <v>50171167</v>
      </c>
      <c r="E5" s="5">
        <v>42504559</v>
      </c>
      <c r="F5" s="13">
        <f>E5/D5</f>
        <v>0.84719095730820848</v>
      </c>
    </row>
    <row r="6" spans="1:6" x14ac:dyDescent="0.3">
      <c r="A6" s="3" t="s">
        <v>8</v>
      </c>
      <c r="B6" s="4" t="s">
        <v>9</v>
      </c>
      <c r="C6" s="5">
        <v>714000</v>
      </c>
      <c r="D6" s="5">
        <v>724000</v>
      </c>
      <c r="E6" s="5">
        <v>719331</v>
      </c>
      <c r="F6" s="13">
        <f t="shared" ref="F6:F65" si="0">E6/D6</f>
        <v>0.99355110497237564</v>
      </c>
    </row>
    <row r="7" spans="1:6" x14ac:dyDescent="0.3">
      <c r="A7" s="3" t="s">
        <v>10</v>
      </c>
      <c r="B7" s="4" t="s">
        <v>11</v>
      </c>
      <c r="C7" s="5">
        <v>20833</v>
      </c>
      <c r="D7" s="5">
        <v>41666</v>
      </c>
      <c r="E7" s="5">
        <v>41666</v>
      </c>
      <c r="F7" s="13">
        <f t="shared" si="0"/>
        <v>1</v>
      </c>
    </row>
    <row r="8" spans="1:6" x14ac:dyDescent="0.3">
      <c r="A8" s="3" t="s">
        <v>12</v>
      </c>
      <c r="B8" s="4" t="s">
        <v>13</v>
      </c>
      <c r="C8" s="5">
        <v>180000</v>
      </c>
      <c r="D8" s="5">
        <v>180000</v>
      </c>
      <c r="E8" s="5">
        <v>162564</v>
      </c>
      <c r="F8" s="13">
        <f t="shared" si="0"/>
        <v>0.90313333333333334</v>
      </c>
    </row>
    <row r="9" spans="1:6" ht="31.2" x14ac:dyDescent="0.3">
      <c r="A9" s="3" t="s">
        <v>14</v>
      </c>
      <c r="B9" s="4" t="s">
        <v>15</v>
      </c>
      <c r="C9" s="5">
        <v>119800</v>
      </c>
      <c r="D9" s="5">
        <v>329800</v>
      </c>
      <c r="E9" s="5">
        <v>329582</v>
      </c>
      <c r="F9" s="13">
        <f t="shared" si="0"/>
        <v>0.99933899332929044</v>
      </c>
    </row>
    <row r="10" spans="1:6" ht="31.2" x14ac:dyDescent="0.3">
      <c r="A10" s="3" t="s">
        <v>16</v>
      </c>
      <c r="B10" s="4" t="s">
        <v>17</v>
      </c>
      <c r="C10" s="5">
        <v>52251633</v>
      </c>
      <c r="D10" s="5">
        <v>51446633</v>
      </c>
      <c r="E10" s="5">
        <v>43757702</v>
      </c>
      <c r="F10" s="13">
        <f t="shared" si="0"/>
        <v>0.85054549633986742</v>
      </c>
    </row>
    <row r="11" spans="1:6" x14ac:dyDescent="0.3">
      <c r="A11" s="3" t="s">
        <v>18</v>
      </c>
      <c r="B11" s="4" t="s">
        <v>19</v>
      </c>
      <c r="C11" s="5">
        <v>7359000</v>
      </c>
      <c r="D11" s="5">
        <v>8159000</v>
      </c>
      <c r="E11" s="5">
        <v>8124930</v>
      </c>
      <c r="F11" s="13">
        <f t="shared" si="0"/>
        <v>0.99582424316705476</v>
      </c>
    </row>
    <row r="12" spans="1:6" ht="46.8" x14ac:dyDescent="0.3">
      <c r="A12" s="3" t="s">
        <v>20</v>
      </c>
      <c r="B12" s="4" t="s">
        <v>21</v>
      </c>
      <c r="C12" s="5">
        <v>8344000</v>
      </c>
      <c r="D12" s="5">
        <v>8344000</v>
      </c>
      <c r="E12" s="5">
        <v>5948292</v>
      </c>
      <c r="F12" s="13">
        <f t="shared" si="0"/>
        <v>0.71288255033557046</v>
      </c>
    </row>
    <row r="13" spans="1:6" x14ac:dyDescent="0.3">
      <c r="A13" s="3" t="s">
        <v>22</v>
      </c>
      <c r="B13" s="4" t="s">
        <v>23</v>
      </c>
      <c r="C13" s="5">
        <v>10560</v>
      </c>
      <c r="D13" s="5">
        <v>15560</v>
      </c>
      <c r="E13" s="5">
        <v>15510</v>
      </c>
      <c r="F13" s="13">
        <f t="shared" si="0"/>
        <v>0.9967866323907455</v>
      </c>
    </row>
    <row r="14" spans="1:6" ht="31.2" x14ac:dyDescent="0.3">
      <c r="A14" s="3" t="s">
        <v>24</v>
      </c>
      <c r="B14" s="4" t="s">
        <v>25</v>
      </c>
      <c r="C14" s="5">
        <v>15713560</v>
      </c>
      <c r="D14" s="5">
        <v>16518560</v>
      </c>
      <c r="E14" s="5">
        <v>14088732</v>
      </c>
      <c r="F14" s="13">
        <f t="shared" si="0"/>
        <v>0.85290315862883936</v>
      </c>
    </row>
    <row r="15" spans="1:6" x14ac:dyDescent="0.3">
      <c r="A15" s="6" t="s">
        <v>26</v>
      </c>
      <c r="B15" s="7" t="s">
        <v>27</v>
      </c>
      <c r="C15" s="8">
        <v>67965193</v>
      </c>
      <c r="D15" s="8">
        <v>67965193</v>
      </c>
      <c r="E15" s="8">
        <v>57846434</v>
      </c>
      <c r="F15" s="14">
        <f t="shared" si="0"/>
        <v>0.85111851297177954</v>
      </c>
    </row>
    <row r="16" spans="1:6" ht="46.8" x14ac:dyDescent="0.3">
      <c r="A16" s="6" t="s">
        <v>28</v>
      </c>
      <c r="B16" s="7" t="s">
        <v>29</v>
      </c>
      <c r="C16" s="8">
        <v>15179975</v>
      </c>
      <c r="D16" s="8">
        <v>15179975</v>
      </c>
      <c r="E16" s="8">
        <v>9499093</v>
      </c>
      <c r="F16" s="14">
        <f t="shared" si="0"/>
        <v>0.6257647328141186</v>
      </c>
    </row>
    <row r="17" spans="1:6" x14ac:dyDescent="0.3">
      <c r="A17" s="3" t="s">
        <v>30</v>
      </c>
      <c r="B17" s="4" t="s">
        <v>31</v>
      </c>
      <c r="C17" s="5">
        <v>0</v>
      </c>
      <c r="D17" s="5">
        <v>0</v>
      </c>
      <c r="E17" s="5">
        <v>9158249</v>
      </c>
      <c r="F17" s="13"/>
    </row>
    <row r="18" spans="1:6" x14ac:dyDescent="0.3">
      <c r="A18" s="3" t="s">
        <v>32</v>
      </c>
      <c r="B18" s="4" t="s">
        <v>33</v>
      </c>
      <c r="C18" s="5">
        <v>0</v>
      </c>
      <c r="D18" s="5">
        <v>0</v>
      </c>
      <c r="E18" s="5">
        <v>175482</v>
      </c>
      <c r="F18" s="13"/>
    </row>
    <row r="19" spans="1:6" x14ac:dyDescent="0.3">
      <c r="A19" s="3" t="s">
        <v>34</v>
      </c>
      <c r="B19" s="4" t="s">
        <v>35</v>
      </c>
      <c r="C19" s="5">
        <v>0</v>
      </c>
      <c r="D19" s="5">
        <v>0</v>
      </c>
      <c r="E19" s="5">
        <v>4325</v>
      </c>
      <c r="F19" s="13"/>
    </row>
    <row r="20" spans="1:6" ht="31.2" x14ac:dyDescent="0.3">
      <c r="A20" s="3" t="s">
        <v>36</v>
      </c>
      <c r="B20" s="4" t="s">
        <v>37</v>
      </c>
      <c r="C20" s="5">
        <v>0</v>
      </c>
      <c r="D20" s="5">
        <v>0</v>
      </c>
      <c r="E20" s="5">
        <v>161037</v>
      </c>
      <c r="F20" s="13"/>
    </row>
    <row r="21" spans="1:6" x14ac:dyDescent="0.3">
      <c r="A21" s="3" t="s">
        <v>38</v>
      </c>
      <c r="B21" s="4" t="s">
        <v>39</v>
      </c>
      <c r="C21" s="5">
        <v>10400000</v>
      </c>
      <c r="D21" s="5">
        <v>12400000</v>
      </c>
      <c r="E21" s="5">
        <v>10886995</v>
      </c>
      <c r="F21" s="13">
        <f t="shared" si="0"/>
        <v>0.87798346774193547</v>
      </c>
    </row>
    <row r="22" spans="1:6" x14ac:dyDescent="0.3">
      <c r="A22" s="3" t="s">
        <v>40</v>
      </c>
      <c r="B22" s="4" t="s">
        <v>41</v>
      </c>
      <c r="C22" s="5">
        <v>10400000</v>
      </c>
      <c r="D22" s="5">
        <v>12400000</v>
      </c>
      <c r="E22" s="5">
        <v>10886995</v>
      </c>
      <c r="F22" s="13">
        <f t="shared" si="0"/>
        <v>0.87798346774193547</v>
      </c>
    </row>
    <row r="23" spans="1:6" ht="31.2" x14ac:dyDescent="0.3">
      <c r="A23" s="3" t="s">
        <v>42</v>
      </c>
      <c r="B23" s="4" t="s">
        <v>43</v>
      </c>
      <c r="C23" s="5">
        <v>448000</v>
      </c>
      <c r="D23" s="5">
        <v>448000</v>
      </c>
      <c r="E23" s="5">
        <v>284674</v>
      </c>
      <c r="F23" s="13">
        <f t="shared" si="0"/>
        <v>0.63543303571428567</v>
      </c>
    </row>
    <row r="24" spans="1:6" ht="31.2" x14ac:dyDescent="0.3">
      <c r="A24" s="3" t="s">
        <v>44</v>
      </c>
      <c r="B24" s="4" t="s">
        <v>45</v>
      </c>
      <c r="C24" s="5">
        <v>668000</v>
      </c>
      <c r="D24" s="5">
        <v>668000</v>
      </c>
      <c r="E24" s="5">
        <v>448330</v>
      </c>
      <c r="F24" s="13">
        <f t="shared" si="0"/>
        <v>0.67115269461077842</v>
      </c>
    </row>
    <row r="25" spans="1:6" ht="31.2" x14ac:dyDescent="0.3">
      <c r="A25" s="3" t="s">
        <v>46</v>
      </c>
      <c r="B25" s="4" t="s">
        <v>47</v>
      </c>
      <c r="C25" s="5">
        <v>1116000</v>
      </c>
      <c r="D25" s="5">
        <v>1116000</v>
      </c>
      <c r="E25" s="5">
        <v>733004</v>
      </c>
      <c r="F25" s="13">
        <f t="shared" si="0"/>
        <v>0.65681362007168453</v>
      </c>
    </row>
    <row r="26" spans="1:6" x14ac:dyDescent="0.3">
      <c r="A26" s="3" t="s">
        <v>48</v>
      </c>
      <c r="B26" s="4" t="s">
        <v>49</v>
      </c>
      <c r="C26" s="5">
        <v>5050000</v>
      </c>
      <c r="D26" s="5">
        <v>5050000</v>
      </c>
      <c r="E26" s="5">
        <v>4100037</v>
      </c>
      <c r="F26" s="13">
        <f t="shared" si="0"/>
        <v>0.81188851485148517</v>
      </c>
    </row>
    <row r="27" spans="1:6" x14ac:dyDescent="0.3">
      <c r="A27" s="3" t="s">
        <v>50</v>
      </c>
      <c r="B27" s="4" t="s">
        <v>51</v>
      </c>
      <c r="C27" s="5">
        <v>2301000</v>
      </c>
      <c r="D27" s="5">
        <v>2361000</v>
      </c>
      <c r="E27" s="5">
        <v>1693162</v>
      </c>
      <c r="F27" s="13">
        <f t="shared" si="0"/>
        <v>0.71713765353663705</v>
      </c>
    </row>
    <row r="28" spans="1:6" x14ac:dyDescent="0.3">
      <c r="A28" s="3" t="s">
        <v>52</v>
      </c>
      <c r="B28" s="4" t="s">
        <v>53</v>
      </c>
      <c r="C28" s="5">
        <v>1000000</v>
      </c>
      <c r="D28" s="5">
        <v>1000000</v>
      </c>
      <c r="E28" s="5">
        <v>826573</v>
      </c>
      <c r="F28" s="13">
        <f t="shared" si="0"/>
        <v>0.826573</v>
      </c>
    </row>
    <row r="29" spans="1:6" ht="31.2" x14ac:dyDescent="0.3">
      <c r="A29" s="3" t="s">
        <v>54</v>
      </c>
      <c r="B29" s="4" t="s">
        <v>55</v>
      </c>
      <c r="C29" s="5">
        <v>2130000</v>
      </c>
      <c r="D29" s="5">
        <v>2130000</v>
      </c>
      <c r="E29" s="5">
        <v>1312375</v>
      </c>
      <c r="F29" s="13">
        <f t="shared" si="0"/>
        <v>0.61613849765258211</v>
      </c>
    </row>
    <row r="30" spans="1:6" ht="31.2" x14ac:dyDescent="0.3">
      <c r="A30" s="3" t="s">
        <v>56</v>
      </c>
      <c r="B30" s="4" t="s">
        <v>57</v>
      </c>
      <c r="C30" s="5">
        <v>4150000</v>
      </c>
      <c r="D30" s="5">
        <v>4150000</v>
      </c>
      <c r="E30" s="5">
        <v>102610</v>
      </c>
      <c r="F30" s="13">
        <f t="shared" si="0"/>
        <v>2.4725301204819278E-2</v>
      </c>
    </row>
    <row r="31" spans="1:6" x14ac:dyDescent="0.3">
      <c r="A31" s="3" t="s">
        <v>58</v>
      </c>
      <c r="B31" s="4" t="s">
        <v>59</v>
      </c>
      <c r="C31" s="5">
        <v>5520000</v>
      </c>
      <c r="D31" s="5">
        <v>10520000</v>
      </c>
      <c r="E31" s="5">
        <v>6951194</v>
      </c>
      <c r="F31" s="13">
        <f t="shared" si="0"/>
        <v>0.66075988593155899</v>
      </c>
    </row>
    <row r="32" spans="1:6" x14ac:dyDescent="0.3">
      <c r="A32" s="3" t="s">
        <v>60</v>
      </c>
      <c r="B32" s="4" t="s">
        <v>61</v>
      </c>
      <c r="C32" s="5">
        <v>0</v>
      </c>
      <c r="D32" s="5">
        <v>0</v>
      </c>
      <c r="E32" s="5">
        <v>264481</v>
      </c>
      <c r="F32" s="13"/>
    </row>
    <row r="33" spans="1:6" ht="31.2" x14ac:dyDescent="0.3">
      <c r="A33" s="3" t="s">
        <v>62</v>
      </c>
      <c r="B33" s="4" t="s">
        <v>63</v>
      </c>
      <c r="C33" s="5">
        <v>20151000</v>
      </c>
      <c r="D33" s="5">
        <v>25211000</v>
      </c>
      <c r="E33" s="5">
        <v>14985951</v>
      </c>
      <c r="F33" s="13">
        <f t="shared" si="0"/>
        <v>0.59442112569909955</v>
      </c>
    </row>
    <row r="34" spans="1:6" x14ac:dyDescent="0.3">
      <c r="A34" s="3" t="s">
        <v>64</v>
      </c>
      <c r="B34" s="4" t="s">
        <v>65</v>
      </c>
      <c r="C34" s="5">
        <v>50000</v>
      </c>
      <c r="D34" s="5">
        <v>50000</v>
      </c>
      <c r="E34" s="5">
        <v>22268</v>
      </c>
      <c r="F34" s="13">
        <f t="shared" si="0"/>
        <v>0.44535999999999998</v>
      </c>
    </row>
    <row r="35" spans="1:6" x14ac:dyDescent="0.3">
      <c r="A35" s="3" t="s">
        <v>66</v>
      </c>
      <c r="B35" s="4" t="s">
        <v>67</v>
      </c>
      <c r="C35" s="5">
        <v>80000</v>
      </c>
      <c r="D35" s="5">
        <v>80000</v>
      </c>
      <c r="E35" s="5">
        <v>80000</v>
      </c>
      <c r="F35" s="13">
        <f t="shared" si="0"/>
        <v>1</v>
      </c>
    </row>
    <row r="36" spans="1:6" ht="31.2" x14ac:dyDescent="0.3">
      <c r="A36" s="3" t="s">
        <v>68</v>
      </c>
      <c r="B36" s="4" t="s">
        <v>69</v>
      </c>
      <c r="C36" s="5">
        <v>130000</v>
      </c>
      <c r="D36" s="5">
        <v>130000</v>
      </c>
      <c r="E36" s="5">
        <v>102268</v>
      </c>
      <c r="F36" s="13">
        <f t="shared" si="0"/>
        <v>0.78667692307692305</v>
      </c>
    </row>
    <row r="37" spans="1:6" ht="31.2" x14ac:dyDescent="0.3">
      <c r="A37" s="3" t="s">
        <v>70</v>
      </c>
      <c r="B37" s="4" t="s">
        <v>71</v>
      </c>
      <c r="C37" s="5">
        <v>8351000</v>
      </c>
      <c r="D37" s="5">
        <v>7946000</v>
      </c>
      <c r="E37" s="5">
        <v>5837708</v>
      </c>
      <c r="F37" s="13">
        <f t="shared" si="0"/>
        <v>0.7346725396425875</v>
      </c>
    </row>
    <row r="38" spans="1:6" x14ac:dyDescent="0.3">
      <c r="A38" s="3" t="s">
        <v>72</v>
      </c>
      <c r="B38" s="4" t="s">
        <v>73</v>
      </c>
      <c r="C38" s="5">
        <v>405000</v>
      </c>
      <c r="D38" s="5">
        <v>810000</v>
      </c>
      <c r="E38" s="5">
        <v>0</v>
      </c>
      <c r="F38" s="13">
        <f t="shared" si="0"/>
        <v>0</v>
      </c>
    </row>
    <row r="39" spans="1:6" x14ac:dyDescent="0.3">
      <c r="A39" s="3" t="s">
        <v>74</v>
      </c>
      <c r="B39" s="4" t="s">
        <v>75</v>
      </c>
      <c r="C39" s="5">
        <v>5000</v>
      </c>
      <c r="D39" s="5">
        <v>5000</v>
      </c>
      <c r="E39" s="5">
        <v>547</v>
      </c>
      <c r="F39" s="13">
        <f t="shared" si="0"/>
        <v>0.1094</v>
      </c>
    </row>
    <row r="40" spans="1:6" x14ac:dyDescent="0.3">
      <c r="A40" s="3" t="s">
        <v>76</v>
      </c>
      <c r="B40" s="4" t="s">
        <v>77</v>
      </c>
      <c r="C40" s="5">
        <v>101000</v>
      </c>
      <c r="D40" s="5">
        <v>101000</v>
      </c>
      <c r="E40" s="5">
        <v>13983</v>
      </c>
      <c r="F40" s="13">
        <f t="shared" si="0"/>
        <v>0.13844554455445546</v>
      </c>
    </row>
    <row r="41" spans="1:6" ht="31.2" x14ac:dyDescent="0.3">
      <c r="A41" s="3" t="s">
        <v>78</v>
      </c>
      <c r="B41" s="4" t="s">
        <v>79</v>
      </c>
      <c r="C41" s="5">
        <v>8862000</v>
      </c>
      <c r="D41" s="5">
        <v>8862000</v>
      </c>
      <c r="E41" s="5">
        <v>5852238</v>
      </c>
      <c r="F41" s="13">
        <f t="shared" si="0"/>
        <v>0.66037440758293842</v>
      </c>
    </row>
    <row r="42" spans="1:6" x14ac:dyDescent="0.3">
      <c r="A42" s="6" t="s">
        <v>80</v>
      </c>
      <c r="B42" s="7" t="s">
        <v>81</v>
      </c>
      <c r="C42" s="8">
        <v>40659000</v>
      </c>
      <c r="D42" s="8">
        <v>47719000</v>
      </c>
      <c r="E42" s="8">
        <v>32560456</v>
      </c>
      <c r="F42" s="14">
        <f t="shared" si="0"/>
        <v>0.68233734990255457</v>
      </c>
    </row>
    <row r="43" spans="1:6" x14ac:dyDescent="0.3">
      <c r="A43" s="3" t="s">
        <v>82</v>
      </c>
      <c r="B43" s="4" t="s">
        <v>83</v>
      </c>
      <c r="C43" s="5">
        <v>0</v>
      </c>
      <c r="D43" s="5">
        <v>1387500</v>
      </c>
      <c r="E43" s="5">
        <v>1387500</v>
      </c>
      <c r="F43" s="13">
        <f t="shared" si="0"/>
        <v>1</v>
      </c>
    </row>
    <row r="44" spans="1:6" ht="31.2" x14ac:dyDescent="0.3">
      <c r="A44" s="3" t="s">
        <v>84</v>
      </c>
      <c r="B44" s="4" t="s">
        <v>85</v>
      </c>
      <c r="C44" s="5">
        <v>0</v>
      </c>
      <c r="D44" s="5">
        <v>0</v>
      </c>
      <c r="E44" s="5">
        <v>1387500</v>
      </c>
      <c r="F44" s="13"/>
    </row>
    <row r="45" spans="1:6" ht="31.2" x14ac:dyDescent="0.3">
      <c r="A45" s="3" t="s">
        <v>86</v>
      </c>
      <c r="B45" s="4" t="s">
        <v>87</v>
      </c>
      <c r="C45" s="5">
        <v>8000000</v>
      </c>
      <c r="D45" s="5">
        <v>8000000</v>
      </c>
      <c r="E45" s="5">
        <v>4549365</v>
      </c>
      <c r="F45" s="13">
        <f t="shared" si="0"/>
        <v>0.56867062499999999</v>
      </c>
    </row>
    <row r="46" spans="1:6" ht="31.2" x14ac:dyDescent="0.3">
      <c r="A46" s="3" t="s">
        <v>88</v>
      </c>
      <c r="B46" s="4" t="s">
        <v>89</v>
      </c>
      <c r="C46" s="5">
        <v>0</v>
      </c>
      <c r="D46" s="5">
        <v>0</v>
      </c>
      <c r="E46" s="5">
        <v>1965000</v>
      </c>
      <c r="F46" s="13"/>
    </row>
    <row r="47" spans="1:6" ht="31.2" x14ac:dyDescent="0.3">
      <c r="A47" s="3" t="s">
        <v>90</v>
      </c>
      <c r="B47" s="4" t="s">
        <v>91</v>
      </c>
      <c r="C47" s="5">
        <v>0</v>
      </c>
      <c r="D47" s="5">
        <v>0</v>
      </c>
      <c r="E47" s="5">
        <v>2423000</v>
      </c>
      <c r="F47" s="13"/>
    </row>
    <row r="48" spans="1:6" ht="46.8" x14ac:dyDescent="0.3">
      <c r="A48" s="3" t="s">
        <v>92</v>
      </c>
      <c r="B48" s="4" t="s">
        <v>93</v>
      </c>
      <c r="C48" s="5">
        <v>0</v>
      </c>
      <c r="D48" s="5">
        <v>0</v>
      </c>
      <c r="E48" s="5">
        <v>141365</v>
      </c>
      <c r="F48" s="13"/>
    </row>
    <row r="49" spans="1:6" ht="31.2" x14ac:dyDescent="0.3">
      <c r="A49" s="6" t="s">
        <v>94</v>
      </c>
      <c r="B49" s="7" t="s">
        <v>95</v>
      </c>
      <c r="C49" s="8">
        <v>8000000</v>
      </c>
      <c r="D49" s="8">
        <v>9387500</v>
      </c>
      <c r="E49" s="8">
        <v>5936865</v>
      </c>
      <c r="F49" s="14">
        <f t="shared" si="0"/>
        <v>0.63242237017310254</v>
      </c>
    </row>
    <row r="50" spans="1:6" ht="46.8" x14ac:dyDescent="0.3">
      <c r="A50" s="3" t="s">
        <v>96</v>
      </c>
      <c r="B50" s="4" t="s">
        <v>97</v>
      </c>
      <c r="C50" s="5">
        <v>4551000</v>
      </c>
      <c r="D50" s="5">
        <v>4551000</v>
      </c>
      <c r="E50" s="5">
        <v>4263046</v>
      </c>
      <c r="F50" s="13">
        <f t="shared" si="0"/>
        <v>0.93672731267853215</v>
      </c>
    </row>
    <row r="51" spans="1:6" ht="31.2" x14ac:dyDescent="0.3">
      <c r="A51" s="3" t="s">
        <v>98</v>
      </c>
      <c r="B51" s="4" t="s">
        <v>99</v>
      </c>
      <c r="C51" s="5">
        <v>0</v>
      </c>
      <c r="D51" s="5">
        <v>0</v>
      </c>
      <c r="E51" s="5">
        <v>2572000</v>
      </c>
      <c r="F51" s="13"/>
    </row>
    <row r="52" spans="1:6" ht="31.2" x14ac:dyDescent="0.3">
      <c r="A52" s="3" t="s">
        <v>100</v>
      </c>
      <c r="B52" s="4" t="s">
        <v>101</v>
      </c>
      <c r="C52" s="5">
        <v>0</v>
      </c>
      <c r="D52" s="5">
        <v>0</v>
      </c>
      <c r="E52" s="5">
        <v>1691046</v>
      </c>
      <c r="F52" s="13"/>
    </row>
    <row r="53" spans="1:6" ht="46.8" x14ac:dyDescent="0.3">
      <c r="A53" s="3" t="s">
        <v>102</v>
      </c>
      <c r="B53" s="4" t="s">
        <v>103</v>
      </c>
      <c r="C53" s="5">
        <v>2710500</v>
      </c>
      <c r="D53" s="5">
        <v>2710500</v>
      </c>
      <c r="E53" s="5">
        <v>2710500</v>
      </c>
      <c r="F53" s="13">
        <f t="shared" si="0"/>
        <v>1</v>
      </c>
    </row>
    <row r="54" spans="1:6" x14ac:dyDescent="0.3">
      <c r="A54" s="3" t="s">
        <v>104</v>
      </c>
      <c r="B54" s="4" t="s">
        <v>105</v>
      </c>
      <c r="C54" s="5">
        <v>0</v>
      </c>
      <c r="D54" s="5">
        <v>0</v>
      </c>
      <c r="E54" s="5">
        <v>2710500</v>
      </c>
      <c r="F54" s="13"/>
    </row>
    <row r="55" spans="1:6" x14ac:dyDescent="0.3">
      <c r="A55" s="3" t="s">
        <v>106</v>
      </c>
      <c r="B55" s="4" t="s">
        <v>107</v>
      </c>
      <c r="C55" s="5">
        <v>200000</v>
      </c>
      <c r="D55" s="5">
        <v>8666573</v>
      </c>
      <c r="E55" s="5">
        <v>0</v>
      </c>
      <c r="F55" s="13">
        <f t="shared" si="0"/>
        <v>0</v>
      </c>
    </row>
    <row r="56" spans="1:6" ht="46.8" x14ac:dyDescent="0.3">
      <c r="A56" s="6" t="s">
        <v>108</v>
      </c>
      <c r="B56" s="7" t="s">
        <v>109</v>
      </c>
      <c r="C56" s="8">
        <v>7461500</v>
      </c>
      <c r="D56" s="8">
        <v>15928073</v>
      </c>
      <c r="E56" s="8">
        <v>6973546</v>
      </c>
      <c r="F56" s="14">
        <f t="shared" si="0"/>
        <v>0.43781479404319656</v>
      </c>
    </row>
    <row r="57" spans="1:6" ht="31.2" x14ac:dyDescent="0.3">
      <c r="A57" s="3" t="s">
        <v>110</v>
      </c>
      <c r="B57" s="4" t="s">
        <v>111</v>
      </c>
      <c r="C57" s="5">
        <v>0</v>
      </c>
      <c r="D57" s="5">
        <v>796150</v>
      </c>
      <c r="E57" s="5">
        <v>796150</v>
      </c>
      <c r="F57" s="13">
        <f t="shared" si="0"/>
        <v>1</v>
      </c>
    </row>
    <row r="58" spans="1:6" ht="31.2" x14ac:dyDescent="0.3">
      <c r="A58" s="3" t="s">
        <v>112</v>
      </c>
      <c r="B58" s="4" t="s">
        <v>113</v>
      </c>
      <c r="C58" s="5">
        <v>108174710</v>
      </c>
      <c r="D58" s="5">
        <v>102378560</v>
      </c>
      <c r="E58" s="5">
        <v>36145587</v>
      </c>
      <c r="F58" s="13">
        <f t="shared" si="0"/>
        <v>0.35305816960113523</v>
      </c>
    </row>
    <row r="59" spans="1:6" ht="31.2" x14ac:dyDescent="0.3">
      <c r="A59" s="3" t="s">
        <v>114</v>
      </c>
      <c r="B59" s="4" t="s">
        <v>115</v>
      </c>
      <c r="C59" s="5">
        <v>220000</v>
      </c>
      <c r="D59" s="5">
        <v>220000</v>
      </c>
      <c r="E59" s="5">
        <v>0</v>
      </c>
      <c r="F59" s="13">
        <f t="shared" si="0"/>
        <v>0</v>
      </c>
    </row>
    <row r="60" spans="1:6" ht="31.2" x14ac:dyDescent="0.3">
      <c r="A60" s="3" t="s">
        <v>116</v>
      </c>
      <c r="B60" s="4" t="s">
        <v>117</v>
      </c>
      <c r="C60" s="5">
        <v>8150000</v>
      </c>
      <c r="D60" s="5">
        <v>6090000</v>
      </c>
      <c r="E60" s="5">
        <v>0</v>
      </c>
      <c r="F60" s="13">
        <f t="shared" si="0"/>
        <v>0</v>
      </c>
    </row>
    <row r="61" spans="1:6" ht="31.2" x14ac:dyDescent="0.3">
      <c r="A61" s="3" t="s">
        <v>118</v>
      </c>
      <c r="B61" s="4" t="s">
        <v>119</v>
      </c>
      <c r="C61" s="5">
        <v>31910031</v>
      </c>
      <c r="D61" s="5">
        <v>31910031</v>
      </c>
      <c r="E61" s="5">
        <v>8561630</v>
      </c>
      <c r="F61" s="13">
        <f t="shared" si="0"/>
        <v>0.26830528619668215</v>
      </c>
    </row>
    <row r="62" spans="1:6" ht="31.2" x14ac:dyDescent="0.3">
      <c r="A62" s="6" t="s">
        <v>120</v>
      </c>
      <c r="B62" s="7" t="s">
        <v>121</v>
      </c>
      <c r="C62" s="8">
        <v>148454741</v>
      </c>
      <c r="D62" s="8">
        <v>141394741</v>
      </c>
      <c r="E62" s="8">
        <v>45503367</v>
      </c>
      <c r="F62" s="14">
        <f t="shared" si="0"/>
        <v>0.32181795926907919</v>
      </c>
    </row>
    <row r="63" spans="1:6" x14ac:dyDescent="0.3">
      <c r="A63" s="3" t="s">
        <v>122</v>
      </c>
      <c r="B63" s="4" t="s">
        <v>123</v>
      </c>
      <c r="C63" s="5">
        <v>55000000</v>
      </c>
      <c r="D63" s="5">
        <v>55000000</v>
      </c>
      <c r="E63" s="5">
        <v>1772308</v>
      </c>
      <c r="F63" s="13">
        <f t="shared" si="0"/>
        <v>3.2223781818181821E-2</v>
      </c>
    </row>
    <row r="64" spans="1:6" ht="31.2" x14ac:dyDescent="0.3">
      <c r="A64" s="3" t="s">
        <v>124</v>
      </c>
      <c r="B64" s="4" t="s">
        <v>125</v>
      </c>
      <c r="C64" s="5">
        <v>15000000</v>
      </c>
      <c r="D64" s="5">
        <v>15000000</v>
      </c>
      <c r="E64" s="5">
        <v>274095</v>
      </c>
      <c r="F64" s="13">
        <f t="shared" si="0"/>
        <v>1.8273000000000001E-2</v>
      </c>
    </row>
    <row r="65" spans="1:6" x14ac:dyDescent="0.3">
      <c r="A65" s="6" t="s">
        <v>126</v>
      </c>
      <c r="B65" s="7" t="s">
        <v>127</v>
      </c>
      <c r="C65" s="8">
        <v>70000000</v>
      </c>
      <c r="D65" s="8">
        <v>70000000</v>
      </c>
      <c r="E65" s="8">
        <v>2046403</v>
      </c>
      <c r="F65" s="14">
        <f t="shared" si="0"/>
        <v>2.9234328571428572E-2</v>
      </c>
    </row>
    <row r="66" spans="1:6" ht="46.8" x14ac:dyDescent="0.3">
      <c r="A66" s="10" t="s">
        <v>128</v>
      </c>
      <c r="B66" s="11" t="s">
        <v>129</v>
      </c>
      <c r="C66" s="12">
        <v>357720409</v>
      </c>
      <c r="D66" s="12">
        <v>367574482</v>
      </c>
      <c r="E66" s="12">
        <v>160366164</v>
      </c>
      <c r="F66" s="15">
        <f>E66/D66</f>
        <v>0.43628209207406299</v>
      </c>
    </row>
  </sheetData>
  <mergeCells count="1">
    <mergeCell ref="A2:F2"/>
  </mergeCells>
  <pageMargins left="0.74803149606299213" right="0.74803149606299213" top="0.98425196850393704" bottom="0.98425196850393704" header="0.51181102362204722" footer="0.51181102362204722"/>
  <pageSetup orientation="portrait" horizontalDpi="300" verticalDpi="300" r:id="rId1"/>
  <headerFooter alignWithMargins="0">
    <oddHeader>&amp;C1. melléklet
a 4/2018.(V.30.)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1. melléklet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attila</dc:creator>
  <cp:lastModifiedBy>Szabina</cp:lastModifiedBy>
  <cp:lastPrinted>2018-05-24T21:46:11Z</cp:lastPrinted>
  <dcterms:created xsi:type="dcterms:W3CDTF">2010-05-29T08:47:41Z</dcterms:created>
  <dcterms:modified xsi:type="dcterms:W3CDTF">2018-05-24T21:46:11Z</dcterms:modified>
</cp:coreProperties>
</file>