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79" i="1"/>
  <c r="C75"/>
  <c r="C72"/>
  <c r="C67"/>
  <c r="C63"/>
  <c r="C86" s="1"/>
  <c r="C57"/>
  <c r="C52"/>
  <c r="C46"/>
  <c r="C34"/>
  <c r="C26"/>
  <c r="C19"/>
  <c r="C12"/>
  <c r="C5"/>
  <c r="C62" s="1"/>
  <c r="C87" s="1"/>
  <c r="C3"/>
</calcChain>
</file>

<file path=xl/sharedStrings.xml><?xml version="1.0" encoding="utf-8"?>
<sst xmlns="http://schemas.openxmlformats.org/spreadsheetml/2006/main" count="173" uniqueCount="173">
  <si>
    <t>B E V É T E L E K</t>
  </si>
  <si>
    <t>1. sz. táblázat</t>
  </si>
  <si>
    <t xml:space="preserve"> forintban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</si>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</sst>
</file>

<file path=xl/styles.xml><?xml version="1.0" encoding="utf-8"?>
<styleSheet xmlns="http://schemas.openxmlformats.org/spreadsheetml/2006/main">
  <numFmts count="1">
    <numFmt numFmtId="164" formatCode="#,###"/>
  </numFmts>
  <fonts count="12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15" xfId="0" applyFont="1" applyBorder="1" applyAlignment="1" applyProtection="1">
      <alignment horizontal="left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o/Desktop/Jegyz&#337;k&#246;nyv/Jegyz&#337;k&#246;nyvek%202016/Jegyz&#337;k&#246;nyv%202016.09.26/Kvt.%20rendelet%20el&#337;terjeszt&#233;s/Saj&#243;n&#233;meti%202016.%20&#233;vi%20kv.%20m&#243;d.mell&#233;kletek%2008.31.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 melléklet"/>
      <sheetName val="6. melléklet"/>
      <sheetName val="7. melléklet"/>
      <sheetName val="4. melléklet"/>
      <sheetName val="5.melléklet"/>
      <sheetName val="8. melléklet"/>
      <sheetName val="9. melléklet"/>
      <sheetName val="10. melléklet"/>
      <sheetName val="11. melléklet"/>
      <sheetName val="12. melléklet"/>
      <sheetName val="14. melléklet"/>
      <sheetName val="13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B96" sqref="B96"/>
    </sheetView>
  </sheetViews>
  <sheetFormatPr defaultRowHeight="15"/>
  <cols>
    <col min="1" max="1" width="6.140625" bestFit="1" customWidth="1"/>
    <col min="2" max="2" width="53.28515625" customWidth="1"/>
    <col min="3" max="3" width="32.5703125" customWidth="1"/>
  </cols>
  <sheetData>
    <row r="1" spans="1:3" ht="15.75">
      <c r="A1" s="1" t="s">
        <v>0</v>
      </c>
      <c r="B1" s="1"/>
      <c r="C1" s="1"/>
    </row>
    <row r="2" spans="1:3" ht="15" customHeight="1" thickBot="1">
      <c r="A2" s="2" t="s">
        <v>1</v>
      </c>
      <c r="B2" s="2"/>
      <c r="C2" s="3" t="s">
        <v>2</v>
      </c>
    </row>
    <row r="3" spans="1:3" ht="15" customHeight="1" thickBot="1">
      <c r="A3" s="4" t="s">
        <v>3</v>
      </c>
      <c r="B3" s="5" t="s">
        <v>4</v>
      </c>
      <c r="C3" s="6" t="e">
        <f>+CONCATENATE(LEFT(#REF!,4),". évi előirányzat")</f>
        <v>#REF!</v>
      </c>
    </row>
    <row r="4" spans="1:3" ht="15" customHeight="1" thickBot="1">
      <c r="A4" s="7"/>
      <c r="B4" s="8" t="s">
        <v>5</v>
      </c>
      <c r="C4" s="9" t="s">
        <v>6</v>
      </c>
    </row>
    <row r="5" spans="1:3" ht="15" customHeight="1" thickBot="1">
      <c r="A5" s="10" t="s">
        <v>7</v>
      </c>
      <c r="B5" s="11" t="s">
        <v>8</v>
      </c>
      <c r="C5" s="12">
        <f>+C6+C7+C8+C9+C10+C11</f>
        <v>50687663</v>
      </c>
    </row>
    <row r="6" spans="1:3" ht="15" customHeight="1">
      <c r="A6" s="13" t="s">
        <v>9</v>
      </c>
      <c r="B6" s="14" t="s">
        <v>10</v>
      </c>
      <c r="C6" s="15">
        <v>11781714</v>
      </c>
    </row>
    <row r="7" spans="1:3" ht="15" customHeight="1">
      <c r="A7" s="16" t="s">
        <v>11</v>
      </c>
      <c r="B7" s="17" t="s">
        <v>12</v>
      </c>
      <c r="C7" s="18">
        <v>14223200</v>
      </c>
    </row>
    <row r="8" spans="1:3" ht="15" customHeight="1">
      <c r="A8" s="16" t="s">
        <v>13</v>
      </c>
      <c r="B8" s="17" t="s">
        <v>14</v>
      </c>
      <c r="C8" s="18">
        <v>14784121</v>
      </c>
    </row>
    <row r="9" spans="1:3" ht="15" customHeight="1">
      <c r="A9" s="16" t="s">
        <v>15</v>
      </c>
      <c r="B9" s="17" t="s">
        <v>16</v>
      </c>
      <c r="C9" s="18">
        <v>1200000</v>
      </c>
    </row>
    <row r="10" spans="1:3" ht="15" customHeight="1">
      <c r="A10" s="16" t="s">
        <v>17</v>
      </c>
      <c r="B10" s="19" t="s">
        <v>18</v>
      </c>
      <c r="C10" s="18">
        <v>8160982</v>
      </c>
    </row>
    <row r="11" spans="1:3" ht="15" customHeight="1" thickBot="1">
      <c r="A11" s="20" t="s">
        <v>19</v>
      </c>
      <c r="B11" s="21" t="s">
        <v>20</v>
      </c>
      <c r="C11" s="18">
        <v>537646</v>
      </c>
    </row>
    <row r="12" spans="1:3" ht="15" customHeight="1" thickBot="1">
      <c r="A12" s="10" t="s">
        <v>21</v>
      </c>
      <c r="B12" s="22" t="s">
        <v>22</v>
      </c>
      <c r="C12" s="12">
        <f>+C13+C14+C15+C16+C17</f>
        <v>32739653</v>
      </c>
    </row>
    <row r="13" spans="1:3" ht="15" customHeight="1">
      <c r="A13" s="13" t="s">
        <v>23</v>
      </c>
      <c r="B13" s="14" t="s">
        <v>24</v>
      </c>
      <c r="C13" s="15"/>
    </row>
    <row r="14" spans="1:3" ht="15" customHeight="1">
      <c r="A14" s="16" t="s">
        <v>25</v>
      </c>
      <c r="B14" s="17" t="s">
        <v>26</v>
      </c>
      <c r="C14" s="18"/>
    </row>
    <row r="15" spans="1:3" ht="15" customHeight="1">
      <c r="A15" s="16" t="s">
        <v>27</v>
      </c>
      <c r="B15" s="17" t="s">
        <v>28</v>
      </c>
      <c r="C15" s="18"/>
    </row>
    <row r="16" spans="1:3" ht="15" customHeight="1">
      <c r="A16" s="16" t="s">
        <v>29</v>
      </c>
      <c r="B16" s="17" t="s">
        <v>30</v>
      </c>
      <c r="C16" s="18"/>
    </row>
    <row r="17" spans="1:3" ht="15" customHeight="1">
      <c r="A17" s="16" t="s">
        <v>31</v>
      </c>
      <c r="B17" s="17" t="s">
        <v>32</v>
      </c>
      <c r="C17" s="18">
        <v>32739653</v>
      </c>
    </row>
    <row r="18" spans="1:3" ht="15" customHeight="1" thickBot="1">
      <c r="A18" s="20" t="s">
        <v>33</v>
      </c>
      <c r="B18" s="21" t="s">
        <v>34</v>
      </c>
      <c r="C18" s="23"/>
    </row>
    <row r="19" spans="1:3" ht="15" customHeight="1" thickBot="1">
      <c r="A19" s="10" t="s">
        <v>35</v>
      </c>
      <c r="B19" s="11" t="s">
        <v>36</v>
      </c>
      <c r="C19" s="12">
        <f>+C20+C21+C22+C23+C24</f>
        <v>0</v>
      </c>
    </row>
    <row r="20" spans="1:3" ht="15" customHeight="1">
      <c r="A20" s="13" t="s">
        <v>37</v>
      </c>
      <c r="B20" s="14" t="s">
        <v>38</v>
      </c>
      <c r="C20" s="15"/>
    </row>
    <row r="21" spans="1:3" ht="15" customHeight="1">
      <c r="A21" s="16" t="s">
        <v>39</v>
      </c>
      <c r="B21" s="17" t="s">
        <v>40</v>
      </c>
      <c r="C21" s="18"/>
    </row>
    <row r="22" spans="1:3" ht="15" customHeight="1">
      <c r="A22" s="16" t="s">
        <v>41</v>
      </c>
      <c r="B22" s="17" t="s">
        <v>42</v>
      </c>
      <c r="C22" s="18"/>
    </row>
    <row r="23" spans="1:3" ht="15" customHeight="1">
      <c r="A23" s="16" t="s">
        <v>43</v>
      </c>
      <c r="B23" s="17" t="s">
        <v>44</v>
      </c>
      <c r="C23" s="18"/>
    </row>
    <row r="24" spans="1:3" ht="15" customHeight="1">
      <c r="A24" s="16" t="s">
        <v>45</v>
      </c>
      <c r="B24" s="17" t="s">
        <v>46</v>
      </c>
      <c r="C24" s="18"/>
    </row>
    <row r="25" spans="1:3" ht="15" customHeight="1" thickBot="1">
      <c r="A25" s="20" t="s">
        <v>47</v>
      </c>
      <c r="B25" s="24" t="s">
        <v>48</v>
      </c>
      <c r="C25" s="23"/>
    </row>
    <row r="26" spans="1:3" ht="15" customHeight="1" thickBot="1">
      <c r="A26" s="10" t="s">
        <v>49</v>
      </c>
      <c r="B26" s="11" t="s">
        <v>50</v>
      </c>
      <c r="C26" s="25">
        <f>SUM(C27:C33)</f>
        <v>288212</v>
      </c>
    </row>
    <row r="27" spans="1:3" ht="15" customHeight="1">
      <c r="A27" s="13" t="s">
        <v>51</v>
      </c>
      <c r="B27" s="14" t="s">
        <v>52</v>
      </c>
      <c r="C27" s="15"/>
    </row>
    <row r="28" spans="1:3" ht="15" customHeight="1">
      <c r="A28" s="16" t="s">
        <v>53</v>
      </c>
      <c r="B28" s="17" t="s">
        <v>54</v>
      </c>
      <c r="C28" s="18"/>
    </row>
    <row r="29" spans="1:3" ht="15" customHeight="1">
      <c r="A29" s="16" t="s">
        <v>55</v>
      </c>
      <c r="B29" s="17" t="s">
        <v>56</v>
      </c>
      <c r="C29" s="18"/>
    </row>
    <row r="30" spans="1:3" ht="15" customHeight="1">
      <c r="A30" s="16" t="s">
        <v>57</v>
      </c>
      <c r="B30" s="17" t="s">
        <v>58</v>
      </c>
      <c r="C30" s="18"/>
    </row>
    <row r="31" spans="1:3" ht="15" customHeight="1">
      <c r="A31" s="16" t="s">
        <v>59</v>
      </c>
      <c r="B31" s="17" t="s">
        <v>60</v>
      </c>
      <c r="C31" s="18">
        <v>288212</v>
      </c>
    </row>
    <row r="32" spans="1:3" ht="15" customHeight="1">
      <c r="A32" s="16" t="s">
        <v>61</v>
      </c>
      <c r="B32" s="17" t="s">
        <v>62</v>
      </c>
      <c r="C32" s="18"/>
    </row>
    <row r="33" spans="1:3" ht="15" customHeight="1" thickBot="1">
      <c r="A33" s="20" t="s">
        <v>63</v>
      </c>
      <c r="B33" s="26" t="s">
        <v>64</v>
      </c>
      <c r="C33" s="23"/>
    </row>
    <row r="34" spans="1:3" ht="15" customHeight="1" thickBot="1">
      <c r="A34" s="10" t="s">
        <v>65</v>
      </c>
      <c r="B34" s="11" t="s">
        <v>66</v>
      </c>
      <c r="C34" s="12">
        <f>SUM(C35:C45)</f>
        <v>281191</v>
      </c>
    </row>
    <row r="35" spans="1:3" ht="15" customHeight="1">
      <c r="A35" s="13" t="s">
        <v>67</v>
      </c>
      <c r="B35" s="14" t="s">
        <v>68</v>
      </c>
      <c r="C35" s="15"/>
    </row>
    <row r="36" spans="1:3" ht="15" customHeight="1">
      <c r="A36" s="16" t="s">
        <v>69</v>
      </c>
      <c r="B36" s="17" t="s">
        <v>70</v>
      </c>
      <c r="C36" s="18"/>
    </row>
    <row r="37" spans="1:3" ht="15" customHeight="1">
      <c r="A37" s="16" t="s">
        <v>71</v>
      </c>
      <c r="B37" s="17" t="s">
        <v>72</v>
      </c>
      <c r="C37" s="18"/>
    </row>
    <row r="38" spans="1:3" ht="15" customHeight="1">
      <c r="A38" s="16" t="s">
        <v>73</v>
      </c>
      <c r="B38" s="17" t="s">
        <v>74</v>
      </c>
      <c r="C38" s="18"/>
    </row>
    <row r="39" spans="1:3" ht="15" customHeight="1">
      <c r="A39" s="16" t="s">
        <v>75</v>
      </c>
      <c r="B39" s="17" t="s">
        <v>76</v>
      </c>
      <c r="C39" s="18">
        <v>40000</v>
      </c>
    </row>
    <row r="40" spans="1:3" ht="15" customHeight="1">
      <c r="A40" s="16" t="s">
        <v>77</v>
      </c>
      <c r="B40" s="17" t="s">
        <v>78</v>
      </c>
      <c r="C40" s="18">
        <v>236191</v>
      </c>
    </row>
    <row r="41" spans="1:3" ht="15" customHeight="1">
      <c r="A41" s="16" t="s">
        <v>79</v>
      </c>
      <c r="B41" s="17" t="s">
        <v>80</v>
      </c>
      <c r="C41" s="18"/>
    </row>
    <row r="42" spans="1:3" ht="15" customHeight="1">
      <c r="A42" s="16" t="s">
        <v>81</v>
      </c>
      <c r="B42" s="17" t="s">
        <v>82</v>
      </c>
      <c r="C42" s="18"/>
    </row>
    <row r="43" spans="1:3" ht="15" customHeight="1">
      <c r="A43" s="16" t="s">
        <v>83</v>
      </c>
      <c r="B43" s="17" t="s">
        <v>84</v>
      </c>
      <c r="C43" s="27">
        <v>5000</v>
      </c>
    </row>
    <row r="44" spans="1:3" ht="15" customHeight="1">
      <c r="A44" s="20" t="s">
        <v>85</v>
      </c>
      <c r="B44" s="24" t="s">
        <v>86</v>
      </c>
      <c r="C44" s="28"/>
    </row>
    <row r="45" spans="1:3" ht="15" customHeight="1" thickBot="1">
      <c r="A45" s="20" t="s">
        <v>87</v>
      </c>
      <c r="B45" s="21" t="s">
        <v>88</v>
      </c>
      <c r="C45" s="28"/>
    </row>
    <row r="46" spans="1:3" ht="15" customHeight="1" thickBot="1">
      <c r="A46" s="10" t="s">
        <v>89</v>
      </c>
      <c r="B46" s="11" t="s">
        <v>90</v>
      </c>
      <c r="C46" s="12">
        <f>SUM(C47:C51)</f>
        <v>0</v>
      </c>
    </row>
    <row r="47" spans="1:3" ht="15" customHeight="1">
      <c r="A47" s="13" t="s">
        <v>91</v>
      </c>
      <c r="B47" s="14" t="s">
        <v>92</v>
      </c>
      <c r="C47" s="29"/>
    </row>
    <row r="48" spans="1:3" ht="15" customHeight="1">
      <c r="A48" s="16" t="s">
        <v>93</v>
      </c>
      <c r="B48" s="17" t="s">
        <v>94</v>
      </c>
      <c r="C48" s="27"/>
    </row>
    <row r="49" spans="1:3" ht="15" customHeight="1">
      <c r="A49" s="16" t="s">
        <v>95</v>
      </c>
      <c r="B49" s="17" t="s">
        <v>96</v>
      </c>
      <c r="C49" s="27"/>
    </row>
    <row r="50" spans="1:3" ht="15" customHeight="1">
      <c r="A50" s="16" t="s">
        <v>97</v>
      </c>
      <c r="B50" s="17" t="s">
        <v>98</v>
      </c>
      <c r="C50" s="27"/>
    </row>
    <row r="51" spans="1:3" ht="15" customHeight="1" thickBot="1">
      <c r="A51" s="20" t="s">
        <v>99</v>
      </c>
      <c r="B51" s="21" t="s">
        <v>100</v>
      </c>
      <c r="C51" s="28"/>
    </row>
    <row r="52" spans="1:3" ht="15" customHeight="1" thickBot="1">
      <c r="A52" s="10" t="s">
        <v>101</v>
      </c>
      <c r="B52" s="11" t="s">
        <v>102</v>
      </c>
      <c r="C52" s="12">
        <f>SUM(C53:C55)</f>
        <v>0</v>
      </c>
    </row>
    <row r="53" spans="1:3" ht="15" customHeight="1">
      <c r="A53" s="13" t="s">
        <v>103</v>
      </c>
      <c r="B53" s="14" t="s">
        <v>104</v>
      </c>
      <c r="C53" s="15"/>
    </row>
    <row r="54" spans="1:3" ht="15" customHeight="1">
      <c r="A54" s="16" t="s">
        <v>105</v>
      </c>
      <c r="B54" s="17" t="s">
        <v>106</v>
      </c>
      <c r="C54" s="18"/>
    </row>
    <row r="55" spans="1:3" ht="15" customHeight="1">
      <c r="A55" s="16" t="s">
        <v>107</v>
      </c>
      <c r="B55" s="17" t="s">
        <v>108</v>
      </c>
      <c r="C55" s="18"/>
    </row>
    <row r="56" spans="1:3" ht="15" customHeight="1" thickBot="1">
      <c r="A56" s="20" t="s">
        <v>109</v>
      </c>
      <c r="B56" s="21" t="s">
        <v>110</v>
      </c>
      <c r="C56" s="23"/>
    </row>
    <row r="57" spans="1:3" ht="15" customHeight="1" thickBot="1">
      <c r="A57" s="10" t="s">
        <v>111</v>
      </c>
      <c r="B57" s="22" t="s">
        <v>112</v>
      </c>
      <c r="C57" s="12">
        <f>SUM(C58:C60)</f>
        <v>0</v>
      </c>
    </row>
    <row r="58" spans="1:3" ht="15" customHeight="1">
      <c r="A58" s="13" t="s">
        <v>113</v>
      </c>
      <c r="B58" s="14" t="s">
        <v>114</v>
      </c>
      <c r="C58" s="27"/>
    </row>
    <row r="59" spans="1:3" ht="15" customHeight="1">
      <c r="A59" s="16" t="s">
        <v>115</v>
      </c>
      <c r="B59" s="17" t="s">
        <v>116</v>
      </c>
      <c r="C59" s="27"/>
    </row>
    <row r="60" spans="1:3" ht="15" customHeight="1">
      <c r="A60" s="16" t="s">
        <v>117</v>
      </c>
      <c r="B60" s="17" t="s">
        <v>118</v>
      </c>
      <c r="C60" s="27"/>
    </row>
    <row r="61" spans="1:3" ht="15" customHeight="1" thickBot="1">
      <c r="A61" s="20" t="s">
        <v>119</v>
      </c>
      <c r="B61" s="21" t="s">
        <v>120</v>
      </c>
      <c r="C61" s="27"/>
    </row>
    <row r="62" spans="1:3" ht="15" customHeight="1" thickBot="1">
      <c r="A62" s="30" t="s">
        <v>121</v>
      </c>
      <c r="B62" s="11" t="s">
        <v>122</v>
      </c>
      <c r="C62" s="25">
        <f>+C5+C12+C19+C26+C34+C46+C52+C57</f>
        <v>83996719</v>
      </c>
    </row>
    <row r="63" spans="1:3" ht="15" customHeight="1" thickBot="1">
      <c r="A63" s="31" t="s">
        <v>123</v>
      </c>
      <c r="B63" s="22" t="s">
        <v>124</v>
      </c>
      <c r="C63" s="12">
        <f>SUM(C64:C66)</f>
        <v>0</v>
      </c>
    </row>
    <row r="64" spans="1:3" ht="15" customHeight="1">
      <c r="A64" s="13" t="s">
        <v>125</v>
      </c>
      <c r="B64" s="14" t="s">
        <v>126</v>
      </c>
      <c r="C64" s="27"/>
    </row>
    <row r="65" spans="1:3" ht="15" customHeight="1">
      <c r="A65" s="16" t="s">
        <v>127</v>
      </c>
      <c r="B65" s="17" t="s">
        <v>128</v>
      </c>
      <c r="C65" s="27"/>
    </row>
    <row r="66" spans="1:3" ht="15" customHeight="1" thickBot="1">
      <c r="A66" s="20" t="s">
        <v>129</v>
      </c>
      <c r="B66" s="32" t="s">
        <v>130</v>
      </c>
      <c r="C66" s="27"/>
    </row>
    <row r="67" spans="1:3" ht="15" customHeight="1" thickBot="1">
      <c r="A67" s="31" t="s">
        <v>131</v>
      </c>
      <c r="B67" s="22" t="s">
        <v>132</v>
      </c>
      <c r="C67" s="12">
        <f>SUM(C68:C71)</f>
        <v>7927120</v>
      </c>
    </row>
    <row r="68" spans="1:3" ht="15" customHeight="1">
      <c r="A68" s="13" t="s">
        <v>133</v>
      </c>
      <c r="B68" s="14" t="s">
        <v>134</v>
      </c>
      <c r="C68" s="27">
        <v>7927120</v>
      </c>
    </row>
    <row r="69" spans="1:3" ht="15" customHeight="1">
      <c r="A69" s="16" t="s">
        <v>135</v>
      </c>
      <c r="B69" s="17" t="s">
        <v>136</v>
      </c>
      <c r="C69" s="27"/>
    </row>
    <row r="70" spans="1:3" ht="15" customHeight="1">
      <c r="A70" s="16" t="s">
        <v>137</v>
      </c>
      <c r="B70" s="17" t="s">
        <v>138</v>
      </c>
      <c r="C70" s="27"/>
    </row>
    <row r="71" spans="1:3" ht="15" customHeight="1" thickBot="1">
      <c r="A71" s="20" t="s">
        <v>139</v>
      </c>
      <c r="B71" s="21" t="s">
        <v>140</v>
      </c>
      <c r="C71" s="27"/>
    </row>
    <row r="72" spans="1:3" ht="15" customHeight="1" thickBot="1">
      <c r="A72" s="31" t="s">
        <v>141</v>
      </c>
      <c r="B72" s="22" t="s">
        <v>142</v>
      </c>
      <c r="C72" s="12">
        <f>SUM(C73:C74)</f>
        <v>0</v>
      </c>
    </row>
    <row r="73" spans="1:3" ht="15" customHeight="1">
      <c r="A73" s="13" t="s">
        <v>143</v>
      </c>
      <c r="B73" s="14" t="s">
        <v>144</v>
      </c>
      <c r="C73" s="27"/>
    </row>
    <row r="74" spans="1:3" ht="15" customHeight="1" thickBot="1">
      <c r="A74" s="20" t="s">
        <v>145</v>
      </c>
      <c r="B74" s="21" t="s">
        <v>146</v>
      </c>
      <c r="C74" s="27"/>
    </row>
    <row r="75" spans="1:3" ht="15" customHeight="1" thickBot="1">
      <c r="A75" s="31" t="s">
        <v>147</v>
      </c>
      <c r="B75" s="22" t="s">
        <v>148</v>
      </c>
      <c r="C75" s="12">
        <f>SUM(C76:C78)</f>
        <v>0</v>
      </c>
    </row>
    <row r="76" spans="1:3" ht="15" customHeight="1">
      <c r="A76" s="13" t="s">
        <v>149</v>
      </c>
      <c r="B76" s="14" t="s">
        <v>150</v>
      </c>
      <c r="C76" s="27"/>
    </row>
    <row r="77" spans="1:3" ht="15" customHeight="1">
      <c r="A77" s="16" t="s">
        <v>151</v>
      </c>
      <c r="B77" s="17" t="s">
        <v>152</v>
      </c>
      <c r="C77" s="27"/>
    </row>
    <row r="78" spans="1:3" ht="15" customHeight="1" thickBot="1">
      <c r="A78" s="20" t="s">
        <v>153</v>
      </c>
      <c r="B78" s="21" t="s">
        <v>154</v>
      </c>
      <c r="C78" s="27"/>
    </row>
    <row r="79" spans="1:3" ht="15" customHeight="1" thickBot="1">
      <c r="A79" s="31" t="s">
        <v>155</v>
      </c>
      <c r="B79" s="22" t="s">
        <v>156</v>
      </c>
      <c r="C79" s="12">
        <f>SUM(C80:C83)</f>
        <v>0</v>
      </c>
    </row>
    <row r="80" spans="1:3" ht="15" customHeight="1">
      <c r="A80" s="33" t="s">
        <v>157</v>
      </c>
      <c r="B80" s="14" t="s">
        <v>158</v>
      </c>
      <c r="C80" s="27"/>
    </row>
    <row r="81" spans="1:3" ht="15" customHeight="1">
      <c r="A81" s="34" t="s">
        <v>159</v>
      </c>
      <c r="B81" s="17" t="s">
        <v>160</v>
      </c>
      <c r="C81" s="27"/>
    </row>
    <row r="82" spans="1:3" ht="15" customHeight="1">
      <c r="A82" s="34" t="s">
        <v>161</v>
      </c>
      <c r="B82" s="17" t="s">
        <v>162</v>
      </c>
      <c r="C82" s="27"/>
    </row>
    <row r="83" spans="1:3" ht="15" customHeight="1" thickBot="1">
      <c r="A83" s="35" t="s">
        <v>163</v>
      </c>
      <c r="B83" s="21" t="s">
        <v>164</v>
      </c>
      <c r="C83" s="27"/>
    </row>
    <row r="84" spans="1:3" ht="15" customHeight="1" thickBot="1">
      <c r="A84" s="31" t="s">
        <v>165</v>
      </c>
      <c r="B84" s="22" t="s">
        <v>166</v>
      </c>
      <c r="C84" s="36"/>
    </row>
    <row r="85" spans="1:3" ht="15" customHeight="1" thickBot="1">
      <c r="A85" s="31" t="s">
        <v>167</v>
      </c>
      <c r="B85" s="22" t="s">
        <v>168</v>
      </c>
      <c r="C85" s="36"/>
    </row>
    <row r="86" spans="1:3" ht="15" customHeight="1" thickBot="1">
      <c r="A86" s="31" t="s">
        <v>169</v>
      </c>
      <c r="B86" s="37" t="s">
        <v>170</v>
      </c>
      <c r="C86" s="25">
        <f>+C63+C67+C72+C75+C79+C85+C84</f>
        <v>7927120</v>
      </c>
    </row>
    <row r="87" spans="1:3" ht="15" customHeight="1" thickBot="1">
      <c r="A87" s="38" t="s">
        <v>171</v>
      </c>
      <c r="B87" s="39" t="s">
        <v>172</v>
      </c>
      <c r="C87" s="25">
        <f>+C62+C86</f>
        <v>91923839</v>
      </c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2016-09-29T13:15:51Z</dcterms:modified>
</cp:coreProperties>
</file>