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9035" windowHeight="1176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H25" i="1" l="1"/>
  <c r="L21" i="1"/>
  <c r="I21" i="1"/>
  <c r="H21" i="1"/>
  <c r="F21" i="1"/>
  <c r="D96" i="1"/>
  <c r="D87" i="1"/>
  <c r="D82" i="1"/>
  <c r="D74" i="1"/>
  <c r="D61" i="1"/>
  <c r="D51" i="1"/>
  <c r="D45" i="1"/>
  <c r="D42" i="1"/>
  <c r="D34" i="1"/>
  <c r="D31" i="1"/>
  <c r="D52" i="1" s="1"/>
  <c r="D25" i="1"/>
  <c r="D21" i="1"/>
  <c r="D26" i="1" s="1"/>
  <c r="D97" i="1" l="1"/>
</calcChain>
</file>

<file path=xl/sharedStrings.xml><?xml version="1.0" encoding="utf-8"?>
<sst xmlns="http://schemas.openxmlformats.org/spreadsheetml/2006/main" count="290" uniqueCount="289">
  <si>
    <t>Ssz</t>
  </si>
  <si>
    <t>Kiadásnem</t>
  </si>
  <si>
    <t>Rovat szám</t>
  </si>
  <si>
    <t>Eredeti előirányzat</t>
  </si>
  <si>
    <t>Hivatal</t>
  </si>
  <si>
    <t>IKSZT</t>
  </si>
  <si>
    <t>civil szerv</t>
  </si>
  <si>
    <t>01</t>
  </si>
  <si>
    <t>Törvény szerinti illetmények, munkabérek (PM)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</si>
  <si>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</si>
  <si>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</si>
  <si>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</si>
  <si>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</si>
  <si>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</si>
  <si>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</si>
  <si>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</si>
  <si>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</si>
  <si>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</si>
  <si>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</si>
  <si>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</si>
  <si>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</si>
  <si>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</si>
  <si>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</si>
  <si>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</si>
  <si>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</si>
  <si>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</si>
  <si>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</si>
  <si>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</si>
  <si>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</si>
  <si>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</si>
  <si>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</si>
  <si>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</si>
  <si>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</si>
  <si>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</si>
  <si>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</si>
  <si>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</si>
  <si>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</si>
  <si>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</si>
  <si>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</si>
  <si>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</si>
  <si>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</si>
  <si>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</si>
  <si>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</si>
  <si>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</si>
  <si>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</si>
  <si>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</si>
  <si>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</si>
  <si>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</si>
  <si>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</si>
  <si>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</si>
  <si>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</si>
  <si>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</si>
  <si>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</si>
  <si>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</si>
  <si>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</si>
  <si>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</si>
  <si>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</si>
  <si>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</si>
  <si>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</si>
  <si>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</si>
  <si>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</si>
  <si>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</si>
  <si>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</si>
  <si>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</si>
  <si>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</si>
  <si>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</si>
  <si>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</si>
  <si>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</si>
  <si>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</si>
  <si>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</si>
  <si>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</si>
  <si>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</si>
  <si>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</si>
  <si>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</si>
  <si>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</si>
  <si>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</si>
  <si>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</si>
  <si>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</si>
  <si>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</si>
  <si>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</si>
  <si>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</si>
  <si>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</si>
  <si>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</si>
  <si>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</si>
  <si>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</si>
  <si>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</si>
  <si>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</si>
  <si>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</si>
  <si>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</si>
  <si>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</si>
  <si>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</si>
  <si>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</si>
  <si>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</si>
  <si>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</si>
  <si>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</si>
  <si>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</si>
  <si>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</t>
  </si>
  <si>
    <t>31</t>
  </si>
  <si>
    <t>Karbantartási, kisjavítási szolgáltatások (munkadíj)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</si>
  <si>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</si>
  <si>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</si>
  <si>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</si>
  <si>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</si>
  <si>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</si>
  <si>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</si>
  <si>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</si>
  <si>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</si>
  <si>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 (egyéb üzemeltetés, szemétszállítás)</t>
  </si>
  <si>
    <t>K337</t>
  </si>
  <si>
    <t>35</t>
  </si>
  <si>
    <t>Szolgáltatási kiadások (=28+…+34)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</si>
  <si>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</si>
  <si>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</si>
  <si>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</si>
  <si>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</si>
  <si>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</si>
  <si>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</si>
  <si>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</si>
  <si>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</si>
  <si>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</si>
  <si>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</si>
  <si>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</si>
  <si>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</si>
  <si>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</si>
  <si>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</si>
  <si>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</si>
  <si>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</si>
  <si>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</si>
  <si>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</si>
  <si>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</si>
  <si>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</si>
  <si>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</si>
  <si>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</si>
  <si>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</si>
  <si>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</si>
  <si>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</si>
  <si>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</si>
  <si>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</si>
  <si>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</si>
  <si>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</si>
  <si>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</si>
  <si>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</si>
  <si>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</si>
  <si>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</si>
  <si>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</si>
  <si>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</si>
  <si>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</si>
  <si>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</si>
  <si>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</si>
  <si>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</si>
  <si>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</si>
  <si>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ellátások (eg.károsodott)</t>
  </si>
  <si>
    <t>K44</t>
  </si>
  <si>
    <t>50</t>
  </si>
  <si>
    <t>Foglalkoztatással, munkanélküliséggel kapcsolatos ellátások</t>
  </si>
  <si>
    <t>K45</t>
  </si>
  <si>
    <t>51</t>
  </si>
  <si>
    <t>Lakhatással kapcsolatos ellátások  (lakásfenntartási)</t>
  </si>
  <si>
    <t>K46</t>
  </si>
  <si>
    <t>52</t>
  </si>
  <si>
    <t>Intézményi ellátottak pénzbeli juttatásai</t>
  </si>
  <si>
    <t>K47</t>
  </si>
  <si>
    <t>53</t>
  </si>
  <si>
    <t>Egyéb nem intézményi ellátások (önkormányzati segély)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</si>
  <si>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</si>
  <si>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</si>
  <si>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</si>
  <si>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</si>
  <si>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</si>
  <si>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</si>
  <si>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</si>
  <si>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</si>
  <si>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</si>
  <si>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</si>
  <si>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</si>
  <si>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</si>
  <si>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</si>
  <si>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</si>
  <si>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</si>
  <si>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</si>
  <si>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</si>
  <si>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</si>
  <si>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</si>
  <si>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</si>
  <si>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 xml:space="preserve">Egyéb működési célú támogatások államháztartáson belülre 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</si>
  <si>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</si>
  <si>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</si>
  <si>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</si>
  <si>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</si>
  <si>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</si>
  <si>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</si>
  <si>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</si>
  <si>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</si>
  <si>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</si>
  <si>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</si>
  <si>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</si>
  <si>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</si>
  <si>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</si>
  <si>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</si>
  <si>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</si>
  <si>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</si>
  <si>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</si>
  <si>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</si>
  <si>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</si>
  <si>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</si>
  <si>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</si>
  <si>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</si>
  <si>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</si>
  <si>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</si>
  <si>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</si>
  <si>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</si>
  <si>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</si>
  <si>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</si>
  <si>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</si>
  <si>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</si>
  <si>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</si>
  <si>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</si>
  <si>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</si>
  <si>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</si>
  <si>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</si>
  <si>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</si>
  <si>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</si>
  <si>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</si>
  <si>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</si>
  <si>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</si>
  <si>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</si>
  <si>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</si>
  <si>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</si>
  <si>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</si>
  <si>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</si>
  <si>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</si>
  <si>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</si>
  <si>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</si>
  <si>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</si>
  <si>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</si>
  <si>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</si>
  <si>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</si>
  <si>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</si>
  <si>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</si>
  <si>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</si>
  <si>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</si>
  <si>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</si>
  <si>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</si>
  <si>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</si>
  <si>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</si>
  <si>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</si>
  <si>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</si>
  <si>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</si>
  <si>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</si>
  <si>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</si>
  <si>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</si>
  <si>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</si>
  <si>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</si>
  <si>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</si>
  <si>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</si>
  <si>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</si>
  <si>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</si>
  <si>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</si>
  <si>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</si>
  <si>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</si>
  <si>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</si>
  <si>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</si>
  <si>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</si>
  <si>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</si>
  <si>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</si>
  <si>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</si>
  <si>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</si>
  <si>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</si>
  <si>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</si>
  <si>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</si>
  <si>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</si>
  <si>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</si>
  <si>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</si>
  <si>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</si>
  <si>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</si>
  <si>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</si>
  <si>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3. melléklet</t>
  </si>
  <si>
    <t>Felsőszentiván  Község Önkormányzat 2014. évi költségvetés</t>
  </si>
  <si>
    <t>zöldter.k</t>
  </si>
  <si>
    <t>lakásgazd</t>
  </si>
  <si>
    <t>Önkorm igazgatás</t>
  </si>
  <si>
    <t>Önkorm városg.</t>
  </si>
  <si>
    <t>Vízellátás</t>
  </si>
  <si>
    <t>Közvilágítás</t>
  </si>
  <si>
    <t>család és nőv</t>
  </si>
  <si>
    <t>ifj.gond</t>
  </si>
  <si>
    <t>temető</t>
  </si>
  <si>
    <t>Támop</t>
  </si>
  <si>
    <t>Keop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</si>
</sst>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"/>
    <numFmt numFmtId="165" formatCode="0__"/>
    <numFmt numFmtId="166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4" fillId="0" borderId="0" xfId="1" applyFont="1" applyBorder="1"/>
    <xf numFmtId="164" fontId="5" fillId="0" borderId="3" xfId="1" quotePrefix="1" applyNumberFormat="1" applyFont="1" applyFill="1" applyBorder="1" applyAlignment="1">
      <alignment vertical="center"/>
    </xf>
    <xf numFmtId="164" fontId="6" fillId="0" borderId="3" xfId="1" quotePrefix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 wrapText="1"/>
    </xf>
    <xf numFmtId="0" fontId="5" fillId="0" borderId="3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165" fontId="5" fillId="0" borderId="3" xfId="1" applyNumberFormat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/>
    </xf>
    <xf numFmtId="3" fontId="6" fillId="0" borderId="1" xfId="1" applyNumberFormat="1" applyFont="1" applyFill="1" applyBorder="1" applyAlignment="1">
      <alignment vertical="center"/>
    </xf>
    <xf numFmtId="166" fontId="1" fillId="0" borderId="2" xfId="2" applyNumberFormat="1" applyFont="1" applyBorder="1"/>
    <xf numFmtId="166" fontId="1" fillId="0" borderId="1" xfId="2" applyNumberFormat="1" applyFont="1" applyBorder="1"/>
    <xf numFmtId="166" fontId="3" fillId="0" borderId="1" xfId="2" applyNumberFormat="1" applyFont="1" applyBorder="1"/>
    <xf numFmtId="166" fontId="2" fillId="0" borderId="1" xfId="2" applyNumberFormat="1" applyFont="1" applyBorder="1"/>
    <xf numFmtId="0" fontId="6" fillId="0" borderId="3" xfId="1" applyNumberFormat="1" applyFont="1" applyFill="1" applyBorder="1" applyAlignment="1">
      <alignment vertical="center"/>
    </xf>
    <xf numFmtId="166" fontId="1" fillId="0" borderId="1" xfId="2" applyNumberFormat="1" applyFont="1" applyFill="1" applyBorder="1" applyAlignment="1">
      <alignment horizontal="center" wrapText="1"/>
    </xf>
    <xf numFmtId="166" fontId="2" fillId="3" borderId="1" xfId="2" applyNumberFormat="1" applyFont="1" applyFill="1" applyBorder="1"/>
    <xf numFmtId="166" fontId="4" fillId="0" borderId="1" xfId="2" applyNumberFormat="1" applyFont="1" applyFill="1" applyBorder="1" applyAlignment="1">
      <alignment horizontal="center" wrapText="1"/>
    </xf>
    <xf numFmtId="164" fontId="6" fillId="3" borderId="3" xfId="1" quotePrefix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vertical="center"/>
    </xf>
    <xf numFmtId="0" fontId="6" fillId="3" borderId="3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4" fillId="0" borderId="0" xfId="1" applyFont="1" applyBorder="1" applyAlignment="1">
      <alignment horizontal="right"/>
    </xf>
    <xf numFmtId="0" fontId="6" fillId="0" borderId="0" xfId="1" applyFont="1" applyAlignment="1">
      <alignment horizontal="center" vertical="center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97"/>
  <sheetViews>
    <sheetView tabSelected="1" topLeftCell="A86" workbookViewId="0">
      <selection activeCell="A97" sqref="A97"/>
    </sheetView>
  </sheetViews>
  <sheetFormatPr defaultRowHeight="15" x14ac:dyDescent="0.25"/>
  <cols>
    <col min="1" max="1" width="4.140625" customWidth="1"/>
    <col min="2" max="2" width="39.85546875" customWidth="1"/>
    <col min="6" max="6" width="10" customWidth="1"/>
    <col min="7" max="7" width="10.85546875" customWidth="1"/>
    <col min="8" max="8" width="11" bestFit="1" customWidth="1"/>
    <col min="9" max="9" width="10" bestFit="1" customWidth="1"/>
    <col min="10" max="10" width="10" customWidth="1"/>
    <col min="13" max="13" width="10.140625" customWidth="1"/>
    <col min="17" max="17" width="10" bestFit="1" customWidth="1"/>
  </cols>
  <sheetData>
    <row r="2" spans="1:29" x14ac:dyDescent="0.25">
      <c r="A2" s="35" t="s">
        <v>277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x14ac:dyDescent="0.25">
      <c r="A3" s="3"/>
      <c r="B3" s="3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5">
      <c r="A4" s="2"/>
      <c r="B4" s="1"/>
      <c r="C4" s="34" t="s">
        <v>276</v>
      </c>
      <c r="D4" s="34"/>
      <c r="E4" s="34"/>
      <c r="F4" s="34"/>
      <c r="G4" s="34"/>
      <c r="H4" s="34"/>
      <c r="I4" s="34"/>
      <c r="J4" s="34"/>
      <c r="K4" s="3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7.25" customHeight="1" x14ac:dyDescent="0.25">
      <c r="A5" s="2"/>
      <c r="B5" s="1"/>
      <c r="C5" s="18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40.5" customHeight="1" x14ac:dyDescent="0.25">
      <c r="A6" s="19" t="s">
        <v>0</v>
      </c>
      <c r="B6" s="19" t="s">
        <v>1</v>
      </c>
      <c r="C6" s="19" t="s">
        <v>2</v>
      </c>
      <c r="D6" s="19" t="s">
        <v>3</v>
      </c>
      <c r="E6" s="27" t="s">
        <v>4</v>
      </c>
      <c r="F6" s="27" t="s">
        <v>278</v>
      </c>
      <c r="G6" s="27" t="s">
        <v>279</v>
      </c>
      <c r="H6" s="27" t="s">
        <v>280</v>
      </c>
      <c r="I6" s="27" t="s">
        <v>281</v>
      </c>
      <c r="J6" s="27" t="s">
        <v>282</v>
      </c>
      <c r="K6" s="27" t="s">
        <v>283</v>
      </c>
      <c r="L6" s="27" t="s">
        <v>284</v>
      </c>
      <c r="M6" s="27" t="s">
        <v>285</v>
      </c>
      <c r="N6" s="27" t="s">
        <v>286</v>
      </c>
      <c r="O6" s="27" t="s">
        <v>5</v>
      </c>
      <c r="P6" s="27" t="s">
        <v>287</v>
      </c>
      <c r="Q6" s="27" t="s">
        <v>288</v>
      </c>
      <c r="R6" s="29" t="s">
        <v>6</v>
      </c>
    </row>
    <row r="7" spans="1:29" x14ac:dyDescent="0.25">
      <c r="A7" s="2"/>
      <c r="B7" s="1"/>
      <c r="C7" s="18"/>
      <c r="D7" s="4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29" x14ac:dyDescent="0.25">
      <c r="A8" s="5" t="s">
        <v>7</v>
      </c>
      <c r="B8" s="9" t="s">
        <v>8</v>
      </c>
      <c r="C8" s="8" t="s">
        <v>9</v>
      </c>
      <c r="D8" s="20">
        <v>15248</v>
      </c>
      <c r="E8" s="22"/>
      <c r="F8" s="23">
        <v>2144</v>
      </c>
      <c r="G8" s="23"/>
      <c r="H8" s="23">
        <v>1232</v>
      </c>
      <c r="I8" s="23">
        <v>9753</v>
      </c>
      <c r="J8" s="23"/>
      <c r="K8" s="23"/>
      <c r="L8" s="23">
        <v>2120</v>
      </c>
      <c r="M8" s="23"/>
      <c r="N8" s="23"/>
      <c r="O8" s="23"/>
      <c r="P8" s="23"/>
      <c r="Q8" s="23"/>
      <c r="R8" s="23"/>
    </row>
    <row r="9" spans="1:29" x14ac:dyDescent="0.25">
      <c r="A9" s="5" t="s">
        <v>10</v>
      </c>
      <c r="B9" s="9" t="s">
        <v>11</v>
      </c>
      <c r="C9" s="8" t="s">
        <v>12</v>
      </c>
      <c r="D9" s="20">
        <v>1000</v>
      </c>
      <c r="E9" s="22"/>
      <c r="F9" s="23">
        <v>88</v>
      </c>
      <c r="G9" s="23"/>
      <c r="H9" s="23">
        <v>557</v>
      </c>
      <c r="I9" s="23">
        <v>272</v>
      </c>
      <c r="J9" s="23"/>
      <c r="K9" s="23"/>
      <c r="L9" s="23">
        <v>83</v>
      </c>
      <c r="M9" s="23"/>
      <c r="N9" s="23"/>
      <c r="O9" s="23"/>
      <c r="P9" s="23"/>
      <c r="Q9" s="23"/>
      <c r="R9" s="23"/>
    </row>
    <row r="10" spans="1:29" x14ac:dyDescent="0.25">
      <c r="A10" s="5" t="s">
        <v>13</v>
      </c>
      <c r="B10" s="9" t="s">
        <v>14</v>
      </c>
      <c r="C10" s="8" t="s">
        <v>15</v>
      </c>
      <c r="D10" s="20">
        <v>0</v>
      </c>
      <c r="E10" s="22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29" ht="25.5" customHeight="1" x14ac:dyDescent="0.25">
      <c r="A11" s="5" t="s">
        <v>16</v>
      </c>
      <c r="B11" s="7" t="s">
        <v>17</v>
      </c>
      <c r="C11" s="8" t="s">
        <v>18</v>
      </c>
      <c r="D11" s="20">
        <v>0</v>
      </c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1:29" ht="13.5" customHeight="1" x14ac:dyDescent="0.25">
      <c r="A12" s="5" t="s">
        <v>19</v>
      </c>
      <c r="B12" s="7" t="s">
        <v>20</v>
      </c>
      <c r="C12" s="8" t="s">
        <v>21</v>
      </c>
      <c r="D12" s="20"/>
      <c r="E12" s="22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29" ht="14.25" customHeight="1" x14ac:dyDescent="0.25">
      <c r="A13" s="5" t="s">
        <v>22</v>
      </c>
      <c r="B13" s="7" t="s">
        <v>23</v>
      </c>
      <c r="C13" s="8" t="s">
        <v>24</v>
      </c>
      <c r="D13" s="20">
        <v>44</v>
      </c>
      <c r="E13" s="22"/>
      <c r="F13" s="23">
        <v>44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29" ht="12.75" customHeight="1" x14ac:dyDescent="0.25">
      <c r="A14" s="5" t="s">
        <v>25</v>
      </c>
      <c r="B14" s="7" t="s">
        <v>26</v>
      </c>
      <c r="C14" s="8" t="s">
        <v>27</v>
      </c>
      <c r="D14" s="20">
        <v>2130</v>
      </c>
      <c r="E14" s="22"/>
      <c r="F14" s="23">
        <v>600</v>
      </c>
      <c r="G14" s="23"/>
      <c r="H14" s="23">
        <v>630</v>
      </c>
      <c r="I14" s="23">
        <v>600</v>
      </c>
      <c r="J14" s="23"/>
      <c r="K14" s="23"/>
      <c r="L14" s="23">
        <v>300</v>
      </c>
      <c r="M14" s="23"/>
      <c r="N14" s="23"/>
      <c r="O14" s="23"/>
      <c r="P14" s="23"/>
      <c r="Q14" s="23"/>
      <c r="R14" s="23"/>
    </row>
    <row r="15" spans="1:29" ht="11.25" customHeight="1" x14ac:dyDescent="0.25">
      <c r="A15" s="5" t="s">
        <v>28</v>
      </c>
      <c r="B15" s="7" t="s">
        <v>29</v>
      </c>
      <c r="C15" s="8" t="s">
        <v>30</v>
      </c>
      <c r="D15" s="20">
        <v>0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29" ht="12.75" customHeight="1" x14ac:dyDescent="0.25">
      <c r="A16" s="5" t="s">
        <v>31</v>
      </c>
      <c r="B16" s="7" t="s">
        <v>32</v>
      </c>
      <c r="C16" s="8" t="s">
        <v>33</v>
      </c>
      <c r="D16" s="20">
        <v>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1:18" ht="11.25" customHeight="1" x14ac:dyDescent="0.25">
      <c r="A17" s="5" t="s">
        <v>34</v>
      </c>
      <c r="B17" s="7" t="s">
        <v>35</v>
      </c>
      <c r="C17" s="8" t="s">
        <v>36</v>
      </c>
      <c r="D17" s="20">
        <v>1584</v>
      </c>
      <c r="E17" s="23"/>
      <c r="F17" s="23">
        <v>24</v>
      </c>
      <c r="G17" s="23"/>
      <c r="H17" s="23">
        <v>1524</v>
      </c>
      <c r="I17" s="23">
        <v>24</v>
      </c>
      <c r="J17" s="23"/>
      <c r="K17" s="23"/>
      <c r="L17" s="23">
        <v>12</v>
      </c>
      <c r="M17" s="23"/>
      <c r="N17" s="23"/>
      <c r="O17" s="23"/>
      <c r="P17" s="23"/>
      <c r="Q17" s="23"/>
      <c r="R17" s="23"/>
    </row>
    <row r="18" spans="1:18" ht="14.25" customHeight="1" x14ac:dyDescent="0.25">
      <c r="A18" s="5" t="s">
        <v>37</v>
      </c>
      <c r="B18" s="7" t="s">
        <v>38</v>
      </c>
      <c r="C18" s="8" t="s">
        <v>39</v>
      </c>
      <c r="D18" s="20">
        <v>0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ht="15.75" customHeight="1" x14ac:dyDescent="0.25">
      <c r="A19" s="5" t="s">
        <v>40</v>
      </c>
      <c r="B19" s="7" t="s">
        <v>41</v>
      </c>
      <c r="C19" s="8" t="s">
        <v>42</v>
      </c>
      <c r="D19" s="20">
        <v>0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1:18" ht="15.75" customHeight="1" x14ac:dyDescent="0.25">
      <c r="A20" s="5" t="s">
        <v>43</v>
      </c>
      <c r="B20" s="7" t="s">
        <v>44</v>
      </c>
      <c r="C20" s="8" t="s">
        <v>45</v>
      </c>
      <c r="D20" s="20">
        <v>313</v>
      </c>
      <c r="E20" s="23"/>
      <c r="F20" s="23"/>
      <c r="G20" s="23"/>
      <c r="H20" s="23">
        <v>313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1:18" ht="24.75" customHeight="1" x14ac:dyDescent="0.25">
      <c r="A21" s="6" t="s">
        <v>46</v>
      </c>
      <c r="B21" s="10" t="s">
        <v>47</v>
      </c>
      <c r="C21" s="26" t="s">
        <v>48</v>
      </c>
      <c r="D21" s="21">
        <f>SUM(D8:D20)</f>
        <v>20319</v>
      </c>
      <c r="E21" s="25"/>
      <c r="F21" s="25">
        <f>SUM(F8:G20)</f>
        <v>2900</v>
      </c>
      <c r="G21" s="25"/>
      <c r="H21" s="25">
        <f>SUM(H8:H20)</f>
        <v>4256</v>
      </c>
      <c r="I21" s="25">
        <f>SUM(I8:I20)</f>
        <v>10649</v>
      </c>
      <c r="J21" s="25"/>
      <c r="K21" s="25"/>
      <c r="L21" s="25">
        <f>SUM(L8:L20)</f>
        <v>2515</v>
      </c>
      <c r="M21" s="25"/>
      <c r="N21" s="25"/>
      <c r="O21" s="25"/>
      <c r="P21" s="25"/>
      <c r="Q21" s="25"/>
      <c r="R21" s="25"/>
    </row>
    <row r="22" spans="1:18" ht="15.75" customHeight="1" x14ac:dyDescent="0.25">
      <c r="A22" s="5" t="s">
        <v>49</v>
      </c>
      <c r="B22" s="7" t="s">
        <v>50</v>
      </c>
      <c r="C22" s="8" t="s">
        <v>51</v>
      </c>
      <c r="D22" s="20">
        <v>7610</v>
      </c>
      <c r="E22" s="23"/>
      <c r="F22" s="23"/>
      <c r="G22" s="23"/>
      <c r="H22" s="23">
        <v>7610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</row>
    <row r="23" spans="1:18" ht="29.25" customHeight="1" x14ac:dyDescent="0.25">
      <c r="A23" s="5" t="s">
        <v>52</v>
      </c>
      <c r="B23" s="7" t="s">
        <v>53</v>
      </c>
      <c r="C23" s="8" t="s">
        <v>54</v>
      </c>
      <c r="D23" s="20">
        <v>1900</v>
      </c>
      <c r="E23" s="23"/>
      <c r="F23" s="23"/>
      <c r="G23" s="23"/>
      <c r="H23" s="23">
        <v>1900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</row>
    <row r="24" spans="1:18" x14ac:dyDescent="0.25">
      <c r="A24" s="5" t="s">
        <v>55</v>
      </c>
      <c r="B24" s="9" t="s">
        <v>56</v>
      </c>
      <c r="C24" s="8" t="s">
        <v>57</v>
      </c>
      <c r="D24" s="20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3.5" customHeight="1" x14ac:dyDescent="0.25">
      <c r="A25" s="6" t="s">
        <v>58</v>
      </c>
      <c r="B25" s="10" t="s">
        <v>59</v>
      </c>
      <c r="C25" s="26" t="s">
        <v>60</v>
      </c>
      <c r="D25" s="21">
        <f>SUM(D22:D24)</f>
        <v>9510</v>
      </c>
      <c r="E25" s="25"/>
      <c r="F25" s="25"/>
      <c r="G25" s="25"/>
      <c r="H25" s="25">
        <f>SUM(H22:H24)</f>
        <v>9510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1:18" ht="19.5" customHeight="1" x14ac:dyDescent="0.25">
      <c r="A26" s="6" t="s">
        <v>61</v>
      </c>
      <c r="B26" s="10" t="s">
        <v>62</v>
      </c>
      <c r="C26" s="26" t="s">
        <v>63</v>
      </c>
      <c r="D26" s="21">
        <f>SUM(D25,D21)</f>
        <v>29829</v>
      </c>
      <c r="E26" s="25"/>
      <c r="F26" s="25">
        <v>614</v>
      </c>
      <c r="G26" s="25"/>
      <c r="H26" s="25">
        <v>3540</v>
      </c>
      <c r="I26" s="25">
        <v>2707</v>
      </c>
      <c r="J26" s="25"/>
      <c r="K26" s="25"/>
      <c r="L26" s="25">
        <v>595</v>
      </c>
      <c r="M26" s="25"/>
      <c r="N26" s="25"/>
      <c r="O26" s="25"/>
      <c r="P26" s="25"/>
      <c r="Q26" s="25"/>
      <c r="R26" s="25"/>
    </row>
    <row r="27" spans="1:18" ht="28.5" customHeight="1" x14ac:dyDescent="0.25">
      <c r="A27" s="6" t="s">
        <v>64</v>
      </c>
      <c r="B27" s="10" t="s">
        <v>65</v>
      </c>
      <c r="C27" s="26" t="s">
        <v>66</v>
      </c>
      <c r="D27" s="21">
        <v>7456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3"/>
    </row>
    <row r="28" spans="1:18" ht="15" customHeight="1" x14ac:dyDescent="0.25">
      <c r="A28" s="5" t="s">
        <v>67</v>
      </c>
      <c r="B28" s="7" t="s">
        <v>68</v>
      </c>
      <c r="C28" s="8" t="s">
        <v>69</v>
      </c>
      <c r="D28" s="20">
        <v>60</v>
      </c>
      <c r="E28" s="23"/>
      <c r="F28" s="23"/>
      <c r="G28" s="23"/>
      <c r="H28" s="23">
        <v>50</v>
      </c>
      <c r="I28" s="23"/>
      <c r="J28" s="23"/>
      <c r="K28" s="23"/>
      <c r="L28" s="23"/>
      <c r="M28" s="23">
        <v>10</v>
      </c>
      <c r="N28" s="23"/>
      <c r="O28" s="23"/>
      <c r="P28" s="23"/>
      <c r="Q28" s="23"/>
      <c r="R28" s="23"/>
    </row>
    <row r="29" spans="1:18" ht="16.5" customHeight="1" x14ac:dyDescent="0.25">
      <c r="A29" s="5" t="s">
        <v>70</v>
      </c>
      <c r="B29" s="7" t="s">
        <v>71</v>
      </c>
      <c r="C29" s="8" t="s">
        <v>72</v>
      </c>
      <c r="D29" s="20">
        <v>7790</v>
      </c>
      <c r="E29" s="23"/>
      <c r="F29" s="23">
        <v>800</v>
      </c>
      <c r="G29" s="23">
        <v>100</v>
      </c>
      <c r="H29" s="23">
        <v>710</v>
      </c>
      <c r="I29" s="23">
        <v>3300</v>
      </c>
      <c r="J29" s="23"/>
      <c r="K29" s="23"/>
      <c r="L29" s="23"/>
      <c r="M29" s="23">
        <v>150</v>
      </c>
      <c r="N29" s="23">
        <v>300</v>
      </c>
      <c r="O29" s="23"/>
      <c r="P29" s="23"/>
      <c r="Q29" s="23"/>
      <c r="R29" s="23"/>
    </row>
    <row r="30" spans="1:18" ht="18" customHeight="1" x14ac:dyDescent="0.25">
      <c r="A30" s="5" t="s">
        <v>73</v>
      </c>
      <c r="B30" s="7" t="s">
        <v>74</v>
      </c>
      <c r="C30" s="8" t="s">
        <v>75</v>
      </c>
      <c r="D30" s="20">
        <v>0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1:18" ht="17.25" customHeight="1" x14ac:dyDescent="0.25">
      <c r="A31" s="6" t="s">
        <v>76</v>
      </c>
      <c r="B31" s="10" t="s">
        <v>77</v>
      </c>
      <c r="C31" s="26" t="s">
        <v>78</v>
      </c>
      <c r="D31" s="21">
        <f>SUM(D28:D30)</f>
        <v>7850</v>
      </c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ht="17.25" customHeight="1" x14ac:dyDescent="0.25">
      <c r="A32" s="5" t="s">
        <v>79</v>
      </c>
      <c r="B32" s="7" t="s">
        <v>80</v>
      </c>
      <c r="C32" s="8" t="s">
        <v>81</v>
      </c>
      <c r="D32" s="20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 ht="18.75" customHeight="1" x14ac:dyDescent="0.25">
      <c r="A33" s="5" t="s">
        <v>82</v>
      </c>
      <c r="B33" s="7" t="s">
        <v>83</v>
      </c>
      <c r="C33" s="8" t="s">
        <v>84</v>
      </c>
      <c r="D33" s="20">
        <v>740</v>
      </c>
      <c r="E33" s="23"/>
      <c r="F33" s="23"/>
      <c r="G33" s="23"/>
      <c r="H33" s="23">
        <v>620</v>
      </c>
      <c r="I33" s="23"/>
      <c r="J33" s="23"/>
      <c r="K33" s="23"/>
      <c r="L33" s="23"/>
      <c r="M33" s="23">
        <v>120</v>
      </c>
      <c r="N33" s="23"/>
      <c r="O33" s="23"/>
      <c r="P33" s="23"/>
      <c r="Q33" s="23"/>
      <c r="R33" s="23"/>
    </row>
    <row r="34" spans="1:18" ht="20.25" customHeight="1" x14ac:dyDescent="0.25">
      <c r="A34" s="6" t="s">
        <v>85</v>
      </c>
      <c r="B34" s="10" t="s">
        <v>86</v>
      </c>
      <c r="C34" s="26" t="s">
        <v>87</v>
      </c>
      <c r="D34" s="21">
        <f>SUM(D32:D33)</f>
        <v>740</v>
      </c>
      <c r="E34" s="25"/>
      <c r="F34" s="25"/>
      <c r="G34" s="25"/>
      <c r="H34" s="25">
        <v>620</v>
      </c>
      <c r="I34" s="25"/>
      <c r="J34" s="25"/>
      <c r="K34" s="25"/>
      <c r="L34" s="25"/>
      <c r="M34" s="25">
        <v>120</v>
      </c>
      <c r="N34" s="25"/>
      <c r="O34" s="25"/>
      <c r="P34" s="25"/>
      <c r="Q34" s="25"/>
      <c r="R34" s="25"/>
    </row>
    <row r="35" spans="1:18" ht="16.5" customHeight="1" x14ac:dyDescent="0.25">
      <c r="A35" s="5" t="s">
        <v>88</v>
      </c>
      <c r="B35" s="7" t="s">
        <v>89</v>
      </c>
      <c r="C35" s="8" t="s">
        <v>90</v>
      </c>
      <c r="D35" s="20">
        <v>2700</v>
      </c>
      <c r="E35" s="23"/>
      <c r="F35" s="23">
        <v>20</v>
      </c>
      <c r="G35" s="23">
        <v>70</v>
      </c>
      <c r="H35" s="23">
        <v>670</v>
      </c>
      <c r="I35" s="23">
        <v>170</v>
      </c>
      <c r="J35" s="23">
        <v>30</v>
      </c>
      <c r="K35" s="23">
        <v>1200</v>
      </c>
      <c r="L35" s="23"/>
      <c r="M35" s="23">
        <v>450</v>
      </c>
      <c r="N35" s="23">
        <v>90</v>
      </c>
      <c r="O35" s="23"/>
      <c r="P35" s="23"/>
      <c r="Q35" s="23"/>
      <c r="R35" s="23"/>
    </row>
    <row r="36" spans="1:18" ht="18" customHeight="1" x14ac:dyDescent="0.25">
      <c r="A36" s="5" t="s">
        <v>91</v>
      </c>
      <c r="B36" s="7" t="s">
        <v>92</v>
      </c>
      <c r="C36" s="8" t="s">
        <v>93</v>
      </c>
      <c r="D36" s="20">
        <v>1050</v>
      </c>
      <c r="E36" s="23"/>
      <c r="F36" s="24"/>
      <c r="G36" s="24"/>
      <c r="H36" s="24">
        <v>1050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</row>
    <row r="37" spans="1:18" ht="17.25" customHeight="1" x14ac:dyDescent="0.25">
      <c r="A37" s="5" t="s">
        <v>94</v>
      </c>
      <c r="B37" s="7" t="s">
        <v>95</v>
      </c>
      <c r="C37" s="8" t="s">
        <v>96</v>
      </c>
      <c r="D37" s="20">
        <v>0</v>
      </c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1:18" ht="24" customHeight="1" x14ac:dyDescent="0.25">
      <c r="A38" s="5" t="s">
        <v>97</v>
      </c>
      <c r="B38" s="7" t="s">
        <v>98</v>
      </c>
      <c r="C38" s="8" t="s">
        <v>99</v>
      </c>
      <c r="D38" s="20">
        <v>2100</v>
      </c>
      <c r="E38" s="23"/>
      <c r="F38" s="23">
        <v>200</v>
      </c>
      <c r="G38" s="23">
        <v>100</v>
      </c>
      <c r="H38" s="23">
        <v>200</v>
      </c>
      <c r="I38" s="23">
        <v>1500</v>
      </c>
      <c r="J38" s="23"/>
      <c r="K38" s="23"/>
      <c r="L38" s="23"/>
      <c r="M38" s="23">
        <v>50</v>
      </c>
      <c r="N38" s="23">
        <v>50</v>
      </c>
      <c r="O38" s="23"/>
      <c r="P38" s="23"/>
      <c r="Q38" s="23"/>
      <c r="R38" s="23"/>
    </row>
    <row r="39" spans="1:18" ht="17.25" customHeight="1" x14ac:dyDescent="0.25">
      <c r="A39" s="5" t="s">
        <v>100</v>
      </c>
      <c r="B39" s="13" t="s">
        <v>101</v>
      </c>
      <c r="C39" s="8" t="s">
        <v>102</v>
      </c>
      <c r="D39" s="20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1:18" x14ac:dyDescent="0.25">
      <c r="A40" s="5" t="s">
        <v>103</v>
      </c>
      <c r="B40" s="9" t="s">
        <v>104</v>
      </c>
      <c r="C40" s="8" t="s">
        <v>105</v>
      </c>
      <c r="D40" s="20">
        <v>0</v>
      </c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 ht="25.5" customHeight="1" x14ac:dyDescent="0.25">
      <c r="A41" s="5" t="s">
        <v>106</v>
      </c>
      <c r="B41" s="7" t="s">
        <v>107</v>
      </c>
      <c r="C41" s="8" t="s">
        <v>108</v>
      </c>
      <c r="D41" s="20">
        <v>600</v>
      </c>
      <c r="E41" s="23"/>
      <c r="F41" s="23"/>
      <c r="G41" s="23"/>
      <c r="H41" s="23">
        <v>600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 ht="16.5" customHeight="1" x14ac:dyDescent="0.25">
      <c r="A42" s="6" t="s">
        <v>109</v>
      </c>
      <c r="B42" s="10" t="s">
        <v>110</v>
      </c>
      <c r="C42" s="26" t="s">
        <v>96</v>
      </c>
      <c r="D42" s="21">
        <f>SUM(D35:D41)</f>
        <v>6450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ht="14.25" customHeight="1" x14ac:dyDescent="0.25">
      <c r="A43" s="5" t="s">
        <v>111</v>
      </c>
      <c r="B43" s="7" t="s">
        <v>112</v>
      </c>
      <c r="C43" s="8" t="s">
        <v>113</v>
      </c>
      <c r="D43" s="20">
        <v>600</v>
      </c>
      <c r="E43" s="23"/>
      <c r="F43" s="23">
        <v>100</v>
      </c>
      <c r="G43" s="23"/>
      <c r="H43" s="23">
        <v>480</v>
      </c>
      <c r="I43" s="23"/>
      <c r="J43" s="23"/>
      <c r="K43" s="23"/>
      <c r="L43" s="23"/>
      <c r="M43" s="23">
        <v>20</v>
      </c>
      <c r="N43" s="23"/>
      <c r="O43" s="23"/>
      <c r="P43" s="23"/>
      <c r="Q43" s="23"/>
      <c r="R43" s="23"/>
    </row>
    <row r="44" spans="1:18" ht="15.75" customHeight="1" x14ac:dyDescent="0.25">
      <c r="A44" s="5" t="s">
        <v>114</v>
      </c>
      <c r="B44" s="7" t="s">
        <v>115</v>
      </c>
      <c r="C44" s="8" t="s">
        <v>116</v>
      </c>
      <c r="D44" s="20">
        <v>0</v>
      </c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ht="27.75" customHeight="1" x14ac:dyDescent="0.25">
      <c r="A45" s="6" t="s">
        <v>117</v>
      </c>
      <c r="B45" s="10" t="s">
        <v>118</v>
      </c>
      <c r="C45" s="26" t="s">
        <v>119</v>
      </c>
      <c r="D45" s="21">
        <f>SUM(D43:D44)</f>
        <v>600</v>
      </c>
      <c r="E45" s="25"/>
      <c r="F45" s="25">
        <v>100</v>
      </c>
      <c r="G45" s="25"/>
      <c r="H45" s="25">
        <v>480</v>
      </c>
      <c r="I45" s="25"/>
      <c r="J45" s="25"/>
      <c r="K45" s="25"/>
      <c r="L45" s="25"/>
      <c r="M45" s="25">
        <v>20</v>
      </c>
      <c r="N45" s="25"/>
      <c r="O45" s="25"/>
      <c r="P45" s="25"/>
      <c r="Q45" s="25"/>
      <c r="R45" s="25"/>
    </row>
    <row r="46" spans="1:18" ht="27" customHeight="1" x14ac:dyDescent="0.25">
      <c r="A46" s="5" t="s">
        <v>120</v>
      </c>
      <c r="B46" s="7" t="s">
        <v>121</v>
      </c>
      <c r="C46" s="8" t="s">
        <v>122</v>
      </c>
      <c r="D46" s="20">
        <v>4980</v>
      </c>
      <c r="E46" s="23"/>
      <c r="F46" s="23"/>
      <c r="G46" s="23"/>
      <c r="H46" s="23">
        <v>4980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18.75" customHeight="1" x14ac:dyDescent="0.25">
      <c r="A47" s="5" t="s">
        <v>123</v>
      </c>
      <c r="B47" s="7" t="s">
        <v>124</v>
      </c>
      <c r="C47" s="8" t="s">
        <v>125</v>
      </c>
      <c r="D47" s="20">
        <v>1000</v>
      </c>
      <c r="E47" s="23"/>
      <c r="F47" s="23"/>
      <c r="G47" s="23"/>
      <c r="H47" s="23">
        <v>1000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ht="15" customHeight="1" x14ac:dyDescent="0.25">
      <c r="A48" s="5" t="s">
        <v>126</v>
      </c>
      <c r="B48" s="7" t="s">
        <v>127</v>
      </c>
      <c r="C48" s="8" t="s">
        <v>128</v>
      </c>
      <c r="D48" s="20">
        <v>250</v>
      </c>
      <c r="E48" s="23"/>
      <c r="F48" s="23"/>
      <c r="G48" s="23"/>
      <c r="H48" s="23">
        <v>250</v>
      </c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ht="16.5" customHeight="1" x14ac:dyDescent="0.25">
      <c r="A49" s="5" t="s">
        <v>129</v>
      </c>
      <c r="B49" s="7" t="s">
        <v>130</v>
      </c>
      <c r="C49" s="8" t="s">
        <v>131</v>
      </c>
      <c r="D49" s="20">
        <v>1500</v>
      </c>
      <c r="E49" s="23"/>
      <c r="F49" s="23"/>
      <c r="G49" s="23"/>
      <c r="H49" s="23">
        <v>1500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ht="16.5" customHeight="1" x14ac:dyDescent="0.25">
      <c r="A50" s="5" t="s">
        <v>132</v>
      </c>
      <c r="B50" s="7" t="s">
        <v>133</v>
      </c>
      <c r="C50" s="8" t="s">
        <v>134</v>
      </c>
      <c r="D50" s="20">
        <v>3814</v>
      </c>
      <c r="E50" s="23"/>
      <c r="F50" s="23">
        <v>300</v>
      </c>
      <c r="G50" s="23">
        <v>50</v>
      </c>
      <c r="H50" s="23">
        <v>564</v>
      </c>
      <c r="I50" s="23">
        <v>1300</v>
      </c>
      <c r="J50" s="23"/>
      <c r="K50" s="23"/>
      <c r="L50" s="23"/>
      <c r="M50" s="23">
        <v>50</v>
      </c>
      <c r="N50" s="23">
        <v>50</v>
      </c>
      <c r="O50" s="23"/>
      <c r="P50" s="23"/>
      <c r="Q50" s="23"/>
      <c r="R50" s="23"/>
    </row>
    <row r="51" spans="1:18" ht="24" customHeight="1" x14ac:dyDescent="0.25">
      <c r="A51" s="6" t="s">
        <v>135</v>
      </c>
      <c r="B51" s="10" t="s">
        <v>136</v>
      </c>
      <c r="C51" s="26" t="s">
        <v>137</v>
      </c>
      <c r="D51" s="21">
        <f>SUM(D46:D50)</f>
        <v>11544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spans="1:18" ht="16.5" customHeight="1" x14ac:dyDescent="0.25">
      <c r="A52" s="6" t="s">
        <v>138</v>
      </c>
      <c r="B52" s="10" t="s">
        <v>139</v>
      </c>
      <c r="C52" s="26" t="s">
        <v>140</v>
      </c>
      <c r="D52" s="21">
        <f>SUM(D31,D34,D42,D45,D51)</f>
        <v>27184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spans="1:18" ht="12.75" customHeight="1" x14ac:dyDescent="0.25">
      <c r="A53" s="5" t="s">
        <v>141</v>
      </c>
      <c r="B53" s="11" t="s">
        <v>142</v>
      </c>
      <c r="C53" s="8" t="s">
        <v>143</v>
      </c>
      <c r="D53" s="20">
        <v>0</v>
      </c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 ht="11.25" customHeight="1" x14ac:dyDescent="0.25">
      <c r="A54" s="5" t="s">
        <v>144</v>
      </c>
      <c r="B54" s="11" t="s">
        <v>145</v>
      </c>
      <c r="C54" s="8" t="s">
        <v>146</v>
      </c>
      <c r="D54" s="20">
        <v>500</v>
      </c>
      <c r="E54" s="23"/>
      <c r="F54" s="23"/>
      <c r="G54" s="23"/>
      <c r="H54" s="23">
        <v>500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</row>
    <row r="55" spans="1:18" ht="12" customHeight="1" x14ac:dyDescent="0.25">
      <c r="A55" s="5" t="s">
        <v>147</v>
      </c>
      <c r="B55" s="14" t="s">
        <v>148</v>
      </c>
      <c r="C55" s="8" t="s">
        <v>149</v>
      </c>
      <c r="D55" s="20">
        <v>0</v>
      </c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</row>
    <row r="56" spans="1:18" ht="13.5" customHeight="1" x14ac:dyDescent="0.25">
      <c r="A56" s="5" t="s">
        <v>150</v>
      </c>
      <c r="B56" s="14" t="s">
        <v>151</v>
      </c>
      <c r="C56" s="8" t="s">
        <v>152</v>
      </c>
      <c r="D56" s="20">
        <v>0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</row>
    <row r="57" spans="1:18" ht="12" customHeight="1" x14ac:dyDescent="0.25">
      <c r="A57" s="5" t="s">
        <v>153</v>
      </c>
      <c r="B57" s="14" t="s">
        <v>154</v>
      </c>
      <c r="C57" s="8" t="s">
        <v>155</v>
      </c>
      <c r="D57" s="20">
        <v>1300</v>
      </c>
      <c r="E57" s="23"/>
      <c r="F57" s="23"/>
      <c r="G57" s="23"/>
      <c r="H57" s="23">
        <v>1300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</row>
    <row r="58" spans="1:18" ht="23.25" customHeight="1" x14ac:dyDescent="0.25">
      <c r="A58" s="5" t="s">
        <v>156</v>
      </c>
      <c r="B58" s="11" t="s">
        <v>157</v>
      </c>
      <c r="C58" s="8" t="s">
        <v>158</v>
      </c>
      <c r="D58" s="20">
        <v>1129</v>
      </c>
      <c r="E58" s="23"/>
      <c r="F58" s="23"/>
      <c r="G58" s="23"/>
      <c r="H58" s="23">
        <v>1129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</row>
    <row r="59" spans="1:18" ht="13.5" customHeight="1" x14ac:dyDescent="0.25">
      <c r="A59" s="5" t="s">
        <v>159</v>
      </c>
      <c r="B59" s="11" t="s">
        <v>160</v>
      </c>
      <c r="C59" s="8" t="s">
        <v>161</v>
      </c>
      <c r="D59" s="20">
        <v>100</v>
      </c>
      <c r="E59" s="23"/>
      <c r="F59" s="23"/>
      <c r="G59" s="23"/>
      <c r="H59" s="23">
        <v>100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</row>
    <row r="60" spans="1:18" ht="26.25" customHeight="1" x14ac:dyDescent="0.25">
      <c r="A60" s="5" t="s">
        <v>162</v>
      </c>
      <c r="B60" s="11" t="s">
        <v>163</v>
      </c>
      <c r="C60" s="8" t="s">
        <v>164</v>
      </c>
      <c r="D60" s="20">
        <v>300</v>
      </c>
      <c r="E60" s="23"/>
      <c r="F60" s="23"/>
      <c r="G60" s="23"/>
      <c r="H60" s="23">
        <v>300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</row>
    <row r="61" spans="1:18" ht="15" customHeight="1" x14ac:dyDescent="0.25">
      <c r="A61" s="6" t="s">
        <v>165</v>
      </c>
      <c r="B61" s="15" t="s">
        <v>166</v>
      </c>
      <c r="C61" s="26" t="s">
        <v>167</v>
      </c>
      <c r="D61" s="21">
        <f>SUM(D53:D60)</f>
        <v>3329</v>
      </c>
      <c r="E61" s="25"/>
      <c r="F61" s="25"/>
      <c r="G61" s="25"/>
      <c r="H61" s="25">
        <v>3329</v>
      </c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 ht="15" customHeight="1" x14ac:dyDescent="0.25">
      <c r="A62" s="5" t="s">
        <v>168</v>
      </c>
      <c r="B62" s="11" t="s">
        <v>169</v>
      </c>
      <c r="C62" s="8" t="s">
        <v>170</v>
      </c>
      <c r="D62" s="20">
        <v>0</v>
      </c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</row>
    <row r="63" spans="1:18" ht="13.5" customHeight="1" x14ac:dyDescent="0.25">
      <c r="A63" s="5" t="s">
        <v>171</v>
      </c>
      <c r="B63" s="11" t="s">
        <v>172</v>
      </c>
      <c r="C63" s="8" t="s">
        <v>173</v>
      </c>
      <c r="D63" s="20">
        <v>0</v>
      </c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</row>
    <row r="64" spans="1:18" ht="39.75" customHeight="1" x14ac:dyDescent="0.25">
      <c r="A64" s="5" t="s">
        <v>174</v>
      </c>
      <c r="B64" s="11" t="s">
        <v>175</v>
      </c>
      <c r="C64" s="8" t="s">
        <v>176</v>
      </c>
      <c r="D64" s="20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</row>
    <row r="65" spans="1:18" ht="25.5" customHeight="1" x14ac:dyDescent="0.25">
      <c r="A65" s="5" t="s">
        <v>177</v>
      </c>
      <c r="B65" s="11" t="s">
        <v>178</v>
      </c>
      <c r="C65" s="8" t="s">
        <v>179</v>
      </c>
      <c r="D65" s="20">
        <v>0</v>
      </c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ht="15" customHeight="1" x14ac:dyDescent="0.25">
      <c r="A66" s="5" t="s">
        <v>180</v>
      </c>
      <c r="B66" s="11" t="s">
        <v>181</v>
      </c>
      <c r="C66" s="8" t="s">
        <v>182</v>
      </c>
      <c r="D66" s="20">
        <v>0</v>
      </c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</row>
    <row r="67" spans="1:18" ht="24.75" customHeight="1" x14ac:dyDescent="0.25">
      <c r="A67" s="5" t="s">
        <v>183</v>
      </c>
      <c r="B67" s="11" t="s">
        <v>184</v>
      </c>
      <c r="C67" s="8" t="s">
        <v>185</v>
      </c>
      <c r="D67" s="20">
        <v>119290</v>
      </c>
      <c r="E67" s="23"/>
      <c r="F67" s="23"/>
      <c r="G67" s="23"/>
      <c r="H67" s="23">
        <v>119290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</row>
    <row r="68" spans="1:18" ht="38.25" customHeight="1" x14ac:dyDescent="0.25">
      <c r="A68" s="5" t="s">
        <v>186</v>
      </c>
      <c r="B68" s="11" t="s">
        <v>187</v>
      </c>
      <c r="C68" s="8" t="s">
        <v>188</v>
      </c>
      <c r="D68" s="20">
        <v>0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</row>
    <row r="69" spans="1:18" ht="24.75" customHeight="1" x14ac:dyDescent="0.25">
      <c r="A69" s="5" t="s">
        <v>189</v>
      </c>
      <c r="B69" s="11" t="s">
        <v>190</v>
      </c>
      <c r="C69" s="8" t="s">
        <v>191</v>
      </c>
      <c r="D69" s="20">
        <v>0</v>
      </c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</row>
    <row r="70" spans="1:18" ht="13.5" customHeight="1" x14ac:dyDescent="0.25">
      <c r="A70" s="5" t="s">
        <v>192</v>
      </c>
      <c r="B70" s="11" t="s">
        <v>193</v>
      </c>
      <c r="C70" s="8" t="s">
        <v>194</v>
      </c>
      <c r="D70" s="20">
        <v>0</v>
      </c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</row>
    <row r="71" spans="1:18" x14ac:dyDescent="0.25">
      <c r="A71" s="5" t="s">
        <v>195</v>
      </c>
      <c r="B71" s="12" t="s">
        <v>196</v>
      </c>
      <c r="C71" s="8" t="s">
        <v>197</v>
      </c>
      <c r="D71" s="20">
        <v>0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</row>
    <row r="72" spans="1:18" ht="23.25" customHeight="1" x14ac:dyDescent="0.25">
      <c r="A72" s="5" t="s">
        <v>198</v>
      </c>
      <c r="B72" s="11" t="s">
        <v>199</v>
      </c>
      <c r="C72" s="8" t="s">
        <v>200</v>
      </c>
      <c r="D72" s="20">
        <v>5000</v>
      </c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>
        <v>5000</v>
      </c>
    </row>
    <row r="73" spans="1:18" x14ac:dyDescent="0.25">
      <c r="A73" s="5" t="s">
        <v>201</v>
      </c>
      <c r="B73" s="12" t="s">
        <v>202</v>
      </c>
      <c r="C73" s="8" t="s">
        <v>203</v>
      </c>
      <c r="D73" s="20">
        <v>22036</v>
      </c>
      <c r="E73" s="23"/>
      <c r="F73" s="23"/>
      <c r="G73" s="23"/>
      <c r="H73" s="23">
        <v>22036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18" ht="16.5" customHeight="1" x14ac:dyDescent="0.25">
      <c r="A74" s="6" t="s">
        <v>204</v>
      </c>
      <c r="B74" s="15" t="s">
        <v>205</v>
      </c>
      <c r="C74" s="26" t="s">
        <v>206</v>
      </c>
      <c r="D74" s="21">
        <f>SUM(D62:D73)</f>
        <v>146326</v>
      </c>
      <c r="E74" s="25"/>
      <c r="F74" s="25"/>
      <c r="G74" s="25"/>
      <c r="H74" s="25">
        <v>146326</v>
      </c>
      <c r="I74" s="25"/>
      <c r="J74" s="25"/>
      <c r="K74" s="25"/>
      <c r="L74" s="23"/>
      <c r="M74" s="23"/>
      <c r="N74" s="23"/>
      <c r="O74" s="23"/>
      <c r="P74" s="23"/>
      <c r="Q74" s="23"/>
      <c r="R74" s="25"/>
    </row>
    <row r="75" spans="1:18" x14ac:dyDescent="0.25">
      <c r="A75" s="5" t="s">
        <v>207</v>
      </c>
      <c r="B75" s="16" t="s">
        <v>208</v>
      </c>
      <c r="C75" s="8" t="s">
        <v>209</v>
      </c>
      <c r="D75" s="20">
        <v>0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 x14ac:dyDescent="0.25">
      <c r="A76" s="5" t="s">
        <v>210</v>
      </c>
      <c r="B76" s="16" t="s">
        <v>211</v>
      </c>
      <c r="C76" s="8" t="s">
        <v>212</v>
      </c>
      <c r="D76" s="20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18" x14ac:dyDescent="0.25">
      <c r="A77" s="5" t="s">
        <v>213</v>
      </c>
      <c r="B77" s="16" t="s">
        <v>214</v>
      </c>
      <c r="C77" s="8" t="s">
        <v>215</v>
      </c>
      <c r="D77" s="20">
        <v>1350</v>
      </c>
      <c r="E77" s="23"/>
      <c r="F77" s="23"/>
      <c r="G77" s="23"/>
      <c r="H77" s="23">
        <v>1350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18" x14ac:dyDescent="0.25">
      <c r="A78" s="5" t="s">
        <v>216</v>
      </c>
      <c r="B78" s="16" t="s">
        <v>217</v>
      </c>
      <c r="C78" s="8" t="s">
        <v>218</v>
      </c>
      <c r="D78" s="20">
        <v>1000</v>
      </c>
      <c r="E78" s="23"/>
      <c r="F78" s="23"/>
      <c r="G78" s="23"/>
      <c r="H78" s="23">
        <v>1000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18" x14ac:dyDescent="0.25">
      <c r="A79" s="5" t="s">
        <v>219</v>
      </c>
      <c r="B79" s="9" t="s">
        <v>220</v>
      </c>
      <c r="C79" s="8" t="s">
        <v>221</v>
      </c>
      <c r="D79" s="20">
        <v>0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18" x14ac:dyDescent="0.25">
      <c r="A80" s="5" t="s">
        <v>222</v>
      </c>
      <c r="B80" s="9" t="s">
        <v>223</v>
      </c>
      <c r="C80" s="8" t="s">
        <v>224</v>
      </c>
      <c r="D80" s="20">
        <v>0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x14ac:dyDescent="0.25">
      <c r="A81" s="5" t="s">
        <v>225</v>
      </c>
      <c r="B81" s="9" t="s">
        <v>226</v>
      </c>
      <c r="C81" s="8" t="s">
        <v>227</v>
      </c>
      <c r="D81" s="20">
        <v>0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x14ac:dyDescent="0.25">
      <c r="A82" s="6" t="s">
        <v>228</v>
      </c>
      <c r="B82" s="17" t="s">
        <v>229</v>
      </c>
      <c r="C82" s="26" t="s">
        <v>230</v>
      </c>
      <c r="D82" s="21">
        <f>SUM(D75:D81)</f>
        <v>2350</v>
      </c>
      <c r="E82" s="25"/>
      <c r="F82" s="25"/>
      <c r="G82" s="25"/>
      <c r="H82" s="25">
        <v>2350</v>
      </c>
      <c r="I82" s="25"/>
      <c r="J82" s="25"/>
      <c r="K82" s="25"/>
      <c r="L82" s="23"/>
      <c r="M82" s="23"/>
      <c r="N82" s="23"/>
      <c r="O82" s="23"/>
      <c r="P82" s="23"/>
      <c r="Q82" s="23"/>
      <c r="R82" s="23"/>
    </row>
    <row r="83" spans="1:18" ht="12" customHeight="1" x14ac:dyDescent="0.25">
      <c r="A83" s="5" t="s">
        <v>231</v>
      </c>
      <c r="B83" s="11" t="s">
        <v>232</v>
      </c>
      <c r="C83" s="8" t="s">
        <v>233</v>
      </c>
      <c r="D83" s="20">
        <v>2750</v>
      </c>
      <c r="E83" s="23"/>
      <c r="F83" s="23"/>
      <c r="G83" s="23"/>
      <c r="H83" s="23"/>
      <c r="I83" s="23">
        <v>2750</v>
      </c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4.25" customHeight="1" x14ac:dyDescent="0.25">
      <c r="A84" s="5" t="s">
        <v>234</v>
      </c>
      <c r="B84" s="11" t="s">
        <v>235</v>
      </c>
      <c r="C84" s="8" t="s">
        <v>236</v>
      </c>
      <c r="D84" s="20">
        <v>0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ht="15" customHeight="1" x14ac:dyDescent="0.25">
      <c r="A85" s="5" t="s">
        <v>237</v>
      </c>
      <c r="B85" s="11" t="s">
        <v>238</v>
      </c>
      <c r="C85" s="8" t="s">
        <v>239</v>
      </c>
      <c r="D85" s="20">
        <v>0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ht="24" customHeight="1" x14ac:dyDescent="0.25">
      <c r="A86" s="5" t="s">
        <v>240</v>
      </c>
      <c r="B86" s="11" t="s">
        <v>241</v>
      </c>
      <c r="C86" s="8" t="s">
        <v>242</v>
      </c>
      <c r="D86" s="20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ht="14.25" customHeight="1" x14ac:dyDescent="0.25">
      <c r="A87" s="6" t="s">
        <v>243</v>
      </c>
      <c r="B87" s="15" t="s">
        <v>244</v>
      </c>
      <c r="C87" s="26" t="s">
        <v>245</v>
      </c>
      <c r="D87" s="21">
        <f>SUM(D83:D86)</f>
        <v>2750</v>
      </c>
      <c r="E87" s="25"/>
      <c r="F87" s="25"/>
      <c r="G87" s="25"/>
      <c r="H87" s="25"/>
      <c r="I87" s="25">
        <v>2750</v>
      </c>
      <c r="J87" s="25"/>
      <c r="K87" s="25"/>
      <c r="L87" s="23"/>
      <c r="M87" s="23"/>
      <c r="N87" s="23"/>
      <c r="O87" s="23"/>
      <c r="P87" s="23"/>
      <c r="Q87" s="23"/>
      <c r="R87" s="23"/>
    </row>
    <row r="88" spans="1:18" ht="36" customHeight="1" x14ac:dyDescent="0.25">
      <c r="A88" s="5" t="s">
        <v>246</v>
      </c>
      <c r="B88" s="11" t="s">
        <v>247</v>
      </c>
      <c r="C88" s="8" t="s">
        <v>248</v>
      </c>
      <c r="D88" s="20">
        <v>0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ht="38.25" customHeight="1" x14ac:dyDescent="0.25">
      <c r="A89" s="5" t="s">
        <v>249</v>
      </c>
      <c r="B89" s="11" t="s">
        <v>250</v>
      </c>
      <c r="C89" s="8" t="s">
        <v>251</v>
      </c>
      <c r="D89" s="20">
        <v>0</v>
      </c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1:18" ht="41.25" customHeight="1" x14ac:dyDescent="0.25">
      <c r="A90" s="5" t="s">
        <v>252</v>
      </c>
      <c r="B90" s="11" t="s">
        <v>253</v>
      </c>
      <c r="C90" s="8" t="s">
        <v>254</v>
      </c>
      <c r="D90" s="20">
        <v>0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1:18" ht="25.5" customHeight="1" x14ac:dyDescent="0.25">
      <c r="A91" s="5" t="s">
        <v>255</v>
      </c>
      <c r="B91" s="11" t="s">
        <v>256</v>
      </c>
      <c r="C91" s="8" t="s">
        <v>257</v>
      </c>
      <c r="D91" s="20">
        <v>30505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>
        <v>1469</v>
      </c>
      <c r="Q91" s="23">
        <v>29036</v>
      </c>
      <c r="R91" s="23"/>
    </row>
    <row r="92" spans="1:18" ht="38.25" customHeight="1" x14ac:dyDescent="0.25">
      <c r="A92" s="5" t="s">
        <v>258</v>
      </c>
      <c r="B92" s="11" t="s">
        <v>259</v>
      </c>
      <c r="C92" s="8" t="s">
        <v>260</v>
      </c>
      <c r="D92" s="20">
        <v>0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</row>
    <row r="93" spans="1:18" ht="39" customHeight="1" x14ac:dyDescent="0.25">
      <c r="A93" s="5" t="s">
        <v>261</v>
      </c>
      <c r="B93" s="11" t="s">
        <v>262</v>
      </c>
      <c r="C93" s="8" t="s">
        <v>263</v>
      </c>
      <c r="D93" s="20">
        <v>0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</row>
    <row r="94" spans="1:18" ht="13.5" customHeight="1" x14ac:dyDescent="0.25">
      <c r="A94" s="5" t="s">
        <v>264</v>
      </c>
      <c r="B94" s="11" t="s">
        <v>265</v>
      </c>
      <c r="C94" s="8" t="s">
        <v>266</v>
      </c>
      <c r="D94" s="20">
        <v>0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</row>
    <row r="95" spans="1:18" ht="24" customHeight="1" x14ac:dyDescent="0.25">
      <c r="A95" s="5" t="s">
        <v>267</v>
      </c>
      <c r="B95" s="11" t="s">
        <v>268</v>
      </c>
      <c r="C95" s="8" t="s">
        <v>269</v>
      </c>
      <c r="D95" s="20">
        <v>1677</v>
      </c>
      <c r="E95" s="23"/>
      <c r="F95" s="23"/>
      <c r="G95" s="23"/>
      <c r="H95" s="23"/>
      <c r="I95" s="23"/>
      <c r="J95" s="23">
        <v>1677</v>
      </c>
      <c r="K95" s="23"/>
      <c r="L95" s="23"/>
      <c r="M95" s="23"/>
      <c r="N95" s="23"/>
      <c r="O95" s="23"/>
      <c r="P95" s="23"/>
      <c r="Q95" s="23"/>
      <c r="R95" s="23"/>
    </row>
    <row r="96" spans="1:18" ht="27" customHeight="1" x14ac:dyDescent="0.25">
      <c r="A96" s="6" t="s">
        <v>270</v>
      </c>
      <c r="B96" s="15" t="s">
        <v>271</v>
      </c>
      <c r="C96" s="26" t="s">
        <v>272</v>
      </c>
      <c r="D96" s="20">
        <f>SUM(D88:D95)</f>
        <v>32182</v>
      </c>
      <c r="E96" s="25"/>
      <c r="F96" s="25"/>
      <c r="G96" s="25"/>
      <c r="H96" s="25"/>
      <c r="I96" s="25"/>
      <c r="J96" s="25"/>
      <c r="K96" s="25"/>
      <c r="L96" s="23"/>
      <c r="M96" s="23"/>
      <c r="N96" s="23"/>
      <c r="O96" s="23"/>
      <c r="P96" s="23"/>
      <c r="Q96" s="23"/>
      <c r="R96" s="23"/>
    </row>
    <row r="97" spans="1:18" ht="27" customHeight="1" x14ac:dyDescent="0.25">
      <c r="A97" s="30" t="s">
        <v>273</v>
      </c>
      <c r="B97" s="31" t="s">
        <v>274</v>
      </c>
      <c r="C97" s="32" t="s">
        <v>275</v>
      </c>
      <c r="D97" s="33">
        <f>SUM(D26,D27,D52,D61,D74,D82,D87,D96)</f>
        <v>251406</v>
      </c>
      <c r="E97" s="28"/>
      <c r="F97" s="28">
        <v>2130</v>
      </c>
      <c r="G97" s="28">
        <v>370</v>
      </c>
      <c r="H97" s="28">
        <v>9544</v>
      </c>
      <c r="I97" s="28">
        <v>11710</v>
      </c>
      <c r="J97" s="28">
        <v>1707</v>
      </c>
      <c r="K97" s="28">
        <v>1800</v>
      </c>
      <c r="L97" s="28"/>
      <c r="M97" s="28">
        <v>1060</v>
      </c>
      <c r="N97" s="28">
        <v>540</v>
      </c>
      <c r="O97" s="28"/>
      <c r="P97" s="28">
        <v>1469</v>
      </c>
      <c r="Q97" s="28">
        <v>29036</v>
      </c>
      <c r="R97" s="28">
        <v>5000</v>
      </c>
    </row>
  </sheetData>
  <mergeCells count="2">
    <mergeCell ref="C4:K4"/>
    <mergeCell ref="A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user</cp:lastModifiedBy>
  <dcterms:created xsi:type="dcterms:W3CDTF">2014-03-31T08:02:55Z</dcterms:created>
  <dcterms:modified xsi:type="dcterms:W3CDTF">2014-03-31T21:36:43Z</dcterms:modified>
</cp:coreProperties>
</file>