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<sst xmlns="http://schemas.openxmlformats.org/spreadsheetml/2006/main" count="37" uniqueCount="37">
  <si>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Megnevezés</t>
  </si>
  <si>
    <t>1. Működési bevételek és kiadások</t>
  </si>
  <si>
    <t>Személyi juttatások</t>
  </si>
  <si>
    <t>Munkaadókat terhelő járulékok</t>
  </si>
  <si>
    <t>Dologi kiadások</t>
  </si>
  <si>
    <t>Támogatásértékű műk. kiadás</t>
  </si>
  <si>
    <t>Műk. célú pénze. átadás áh. kiv</t>
  </si>
  <si>
    <t>2. Felhalmozási célú bevételek és kiadások</t>
  </si>
  <si>
    <t>Önk. felhalm. és tőke jell. bev</t>
  </si>
  <si>
    <t>Fejlesztési célú tám.</t>
  </si>
  <si>
    <t>Fejlesztési célú hitel</t>
  </si>
  <si>
    <t>Felhalmozási célú 
bevételek összesen</t>
  </si>
  <si>
    <t>Felhalmozási célú kiadások</t>
  </si>
  <si>
    <t>Felújítási kiadások</t>
  </si>
  <si>
    <t>Hitel kamata</t>
  </si>
  <si>
    <t>Felhalmozási célú
kiadások összesen</t>
  </si>
  <si>
    <t>Önk. bevételei össz.</t>
  </si>
  <si>
    <t>Önk. kiadásai össze:</t>
  </si>
  <si>
    <t>Adatok ezer forintban</t>
  </si>
  <si>
    <t>Működ. célú kiadások 
összesen</t>
  </si>
  <si>
    <t xml:space="preserve"> hitel visszafizetése</t>
  </si>
  <si>
    <t>részvény</t>
  </si>
  <si>
    <t>Önk. költségvetési támogogatása</t>
  </si>
  <si>
    <t>áht-n belüli megel. Visszafizetése</t>
  </si>
  <si>
    <t>2020.év
 terv</t>
  </si>
  <si>
    <t>Megelőlegezés</t>
  </si>
  <si>
    <t>Szolidalitási hozzájárulás</t>
  </si>
  <si>
    <t>Egyéb működési célú támogatás</t>
  </si>
  <si>
    <t>Közhatalmi bevételek</t>
  </si>
  <si>
    <t>Egyéb működési bevétel</t>
  </si>
  <si>
    <t>Működési célú maradvány</t>
  </si>
  <si>
    <t>Működési Bevételek összesen</t>
  </si>
  <si>
    <t>Fejlesztési célú maradvány</t>
  </si>
  <si>
    <t>Intézményi ellátások ( segélyek )</t>
  </si>
  <si>
    <t>2020. évi I. sz. módosítás</t>
  </si>
  <si>
    <t xml:space="preserve">1/1 melléklet </t>
  </si>
  <si>
    <t>Mátranovák Község  Önkormányzatának Képviselő testülete
2/2020 (III.31.) az önkormányzat 2020.évi költségvetésének I. sz. módosítása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</si>
</sst>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Garamond"/>
      <family val="1"/>
    </font>
    <font>
      <i/>
      <u val="single"/>
      <sz val="12"/>
      <name val="Garamond"/>
      <family val="1"/>
    </font>
    <font>
      <b/>
      <sz val="10"/>
      <name val="Garamond"/>
      <family val="1"/>
    </font>
    <font>
      <b/>
      <u val="single"/>
      <sz val="11"/>
      <name val="Garamond"/>
      <family val="1"/>
    </font>
    <font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1" borderId="7" applyNumberFormat="0" applyFon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9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vertical="justify" wrapText="1"/>
    </xf>
    <xf numFmtId="0" fontId="5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/>
    </xf>
    <xf numFmtId="0" fontId="5" fillId="32" borderId="12" xfId="0" applyFont="1" applyFill="1" applyBorder="1" applyAlignment="1">
      <alignment wrapText="1"/>
    </xf>
    <xf numFmtId="0" fontId="5" fillId="32" borderId="13" xfId="0" applyFont="1" applyFill="1" applyBorder="1" applyAlignment="1">
      <alignment wrapText="1"/>
    </xf>
    <xf numFmtId="0" fontId="3" fillId="0" borderId="0" xfId="0" applyFont="1" applyAlignment="1">
      <alignment/>
    </xf>
    <xf numFmtId="3" fontId="5" fillId="32" borderId="14" xfId="0" applyNumberFormat="1" applyFont="1" applyFill="1" applyBorder="1" applyAlignment="1">
      <alignment/>
    </xf>
    <xf numFmtId="3" fontId="3" fillId="0" borderId="14" xfId="0" applyNumberFormat="1" applyFont="1" applyBorder="1" applyAlignment="1">
      <alignment/>
    </xf>
    <xf numFmtId="3" fontId="5" fillId="32" borderId="14" xfId="0" applyNumberFormat="1" applyFont="1" applyFill="1" applyBorder="1" applyAlignment="1">
      <alignment wrapText="1"/>
    </xf>
    <xf numFmtId="3" fontId="3" fillId="0" borderId="14" xfId="0" applyNumberFormat="1" applyFont="1" applyBorder="1" applyAlignment="1">
      <alignment horizontal="right"/>
    </xf>
    <xf numFmtId="3" fontId="5" fillId="32" borderId="14" xfId="0" applyNumberFormat="1" applyFont="1" applyFill="1" applyBorder="1" applyAlignment="1">
      <alignment horizontal="right" wrapText="1"/>
    </xf>
    <xf numFmtId="3" fontId="5" fillId="32" borderId="15" xfId="0" applyNumberFormat="1" applyFont="1" applyFill="1" applyBorder="1" applyAlignment="1">
      <alignment horizontal="right" wrapText="1"/>
    </xf>
    <xf numFmtId="3" fontId="0" fillId="0" borderId="0" xfId="0" applyNumberFormat="1" applyBorder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16" xfId="0" applyFont="1" applyBorder="1" applyAlignment="1">
      <alignment horizontal="center" wrapText="1"/>
    </xf>
    <xf numFmtId="3" fontId="3" fillId="0" borderId="17" xfId="0" applyNumberFormat="1" applyFont="1" applyBorder="1" applyAlignment="1">
      <alignment/>
    </xf>
    <xf numFmtId="3" fontId="3" fillId="0" borderId="17" xfId="0" applyNumberFormat="1" applyFont="1" applyBorder="1" applyAlignment="1">
      <alignment horizontal="right"/>
    </xf>
    <xf numFmtId="3" fontId="5" fillId="32" borderId="17" xfId="0" applyNumberFormat="1" applyFont="1" applyFill="1" applyBorder="1" applyAlignment="1">
      <alignment horizontal="right" wrapText="1"/>
    </xf>
    <xf numFmtId="3" fontId="5" fillId="32" borderId="18" xfId="0" applyNumberFormat="1" applyFont="1" applyFill="1" applyBorder="1" applyAlignment="1">
      <alignment horizontal="right" wrapText="1"/>
    </xf>
    <xf numFmtId="3" fontId="3" fillId="0" borderId="0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9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2" max="2" width="32.8515625" style="0" customWidth="1"/>
    <col min="3" max="3" width="9.7109375" style="0" customWidth="1"/>
    <col min="4" max="4" width="0.13671875" style="0" customWidth="1"/>
    <col min="5" max="5" width="10.00390625" style="0" hidden="1" customWidth="1"/>
    <col min="6" max="6" width="9.7109375" style="0" customWidth="1"/>
    <col min="8" max="8" width="11.7109375" style="0" bestFit="1" customWidth="1"/>
  </cols>
  <sheetData>
    <row r="2" s="15" customFormat="1" ht="15">
      <c r="B2" s="23"/>
    </row>
    <row r="3" ht="12.75">
      <c r="F3" t="s">
        <v>35</v>
      </c>
    </row>
    <row r="4" spans="3:5" ht="15.75">
      <c r="C4" s="34"/>
      <c r="D4" s="35"/>
      <c r="E4" s="35"/>
    </row>
    <row r="6" spans="7:8" ht="12.75">
      <c r="G6" s="5"/>
      <c r="H6" s="5"/>
    </row>
    <row r="7" spans="2:12" ht="12.75" customHeight="1">
      <c r="B7" s="37" t="s">
        <v>36</v>
      </c>
      <c r="C7" s="37"/>
      <c r="D7" s="37"/>
      <c r="E7" s="37"/>
      <c r="F7" s="3"/>
      <c r="G7" s="4"/>
      <c r="H7" s="4"/>
      <c r="I7" s="1"/>
      <c r="J7" s="1"/>
      <c r="K7" s="1"/>
      <c r="L7" s="2"/>
    </row>
    <row r="8" spans="2:11" ht="12.75">
      <c r="B8" s="37"/>
      <c r="C8" s="37"/>
      <c r="D8" s="37"/>
      <c r="E8" s="37"/>
      <c r="F8" s="3"/>
      <c r="G8" s="4"/>
      <c r="H8" s="4"/>
      <c r="I8" s="1"/>
      <c r="J8" s="1"/>
      <c r="K8" s="1"/>
    </row>
    <row r="9" spans="2:11" ht="12.75">
      <c r="B9" s="37"/>
      <c r="C9" s="37"/>
      <c r="D9" s="37"/>
      <c r="E9" s="37"/>
      <c r="F9" s="3"/>
      <c r="G9" s="4"/>
      <c r="H9" s="4"/>
      <c r="I9" s="1"/>
      <c r="J9" s="1"/>
      <c r="K9" s="1"/>
    </row>
    <row r="10" spans="2:11" ht="36" customHeight="1">
      <c r="B10" s="37"/>
      <c r="C10" s="37"/>
      <c r="D10" s="37"/>
      <c r="E10" s="37"/>
      <c r="F10" s="4"/>
      <c r="G10" s="4"/>
      <c r="H10" s="4"/>
      <c r="I10" s="1"/>
      <c r="J10" s="1"/>
      <c r="K10" s="1"/>
    </row>
    <row r="11" spans="2:11" ht="12.75">
      <c r="B11" s="7"/>
      <c r="C11" s="7"/>
      <c r="D11" s="7"/>
      <c r="E11" s="7"/>
      <c r="F11" s="7"/>
      <c r="G11" s="4"/>
      <c r="H11" s="4"/>
      <c r="I11" s="1"/>
      <c r="J11" s="1"/>
      <c r="K11" s="1"/>
    </row>
    <row r="12" spans="2:11" ht="12.75">
      <c r="B12" s="7"/>
      <c r="C12" s="7"/>
      <c r="D12" s="7"/>
      <c r="E12" s="7"/>
      <c r="F12" s="7"/>
      <c r="G12" s="4"/>
      <c r="H12" s="4"/>
      <c r="I12" s="1"/>
      <c r="J12" s="1"/>
      <c r="K12" s="1"/>
    </row>
    <row r="13" spans="2:11" ht="12.75">
      <c r="B13" s="8"/>
      <c r="C13" s="8"/>
      <c r="D13" s="8"/>
      <c r="E13" s="8"/>
      <c r="F13" s="8"/>
      <c r="G13" s="4"/>
      <c r="H13" s="4"/>
      <c r="I13" s="1"/>
      <c r="J13" s="1"/>
      <c r="K13" s="1"/>
    </row>
    <row r="14" spans="2:8" ht="12.75">
      <c r="B14" s="9"/>
      <c r="C14" s="9"/>
      <c r="D14" s="9"/>
      <c r="E14" s="9"/>
      <c r="F14" s="9"/>
      <c r="G14" s="5"/>
      <c r="H14" s="5"/>
    </row>
    <row r="15" spans="2:8" ht="13.5" thickBot="1">
      <c r="B15" s="9"/>
      <c r="C15" s="9"/>
      <c r="D15" s="36" t="s">
        <v>18</v>
      </c>
      <c r="E15" s="36"/>
      <c r="F15" s="9"/>
      <c r="G15" s="5"/>
      <c r="H15" s="5"/>
    </row>
    <row r="16" spans="2:8" ht="39" thickBot="1">
      <c r="B16" s="10" t="s">
        <v>0</v>
      </c>
      <c r="C16" s="11" t="s">
        <v>24</v>
      </c>
      <c r="D16" s="11"/>
      <c r="E16" s="25"/>
      <c r="F16" s="11" t="s">
        <v>34</v>
      </c>
      <c r="G16" s="5"/>
      <c r="H16" s="5"/>
    </row>
    <row r="17" spans="2:8" ht="12.75">
      <c r="B17" s="38" t="s">
        <v>1</v>
      </c>
      <c r="C17" s="39"/>
      <c r="D17" s="39"/>
      <c r="E17" s="40"/>
      <c r="F17" s="6"/>
      <c r="G17" s="6"/>
      <c r="H17" s="6"/>
    </row>
    <row r="18" spans="2:8" ht="12.75">
      <c r="B18" s="12" t="s">
        <v>28</v>
      </c>
      <c r="C18" s="17">
        <v>204450000</v>
      </c>
      <c r="D18" s="17"/>
      <c r="E18" s="26"/>
      <c r="F18" s="17">
        <v>204450000</v>
      </c>
      <c r="G18" s="5"/>
      <c r="H18" s="5"/>
    </row>
    <row r="19" spans="2:8" ht="12.75">
      <c r="B19" s="12" t="s">
        <v>29</v>
      </c>
      <c r="C19" s="17">
        <v>6230000</v>
      </c>
      <c r="D19" s="17"/>
      <c r="E19" s="26"/>
      <c r="F19" s="17">
        <v>6230000</v>
      </c>
      <c r="G19" s="5"/>
      <c r="H19" s="5"/>
    </row>
    <row r="20" spans="2:8" ht="12.75">
      <c r="B20" s="12" t="s">
        <v>22</v>
      </c>
      <c r="C20" s="17">
        <v>8595425</v>
      </c>
      <c r="D20" s="17"/>
      <c r="E20" s="26"/>
      <c r="F20" s="17">
        <v>8595425</v>
      </c>
      <c r="G20" s="5"/>
      <c r="H20" s="5"/>
    </row>
    <row r="21" spans="2:8" ht="12.75">
      <c r="B21" s="12" t="s">
        <v>27</v>
      </c>
      <c r="C21" s="17">
        <v>47165800</v>
      </c>
      <c r="D21" s="17"/>
      <c r="E21" s="26"/>
      <c r="F21" s="17">
        <v>47165800</v>
      </c>
      <c r="G21" s="5"/>
      <c r="H21" s="5"/>
    </row>
    <row r="22" spans="2:8" ht="12.75">
      <c r="B22" s="12"/>
      <c r="C22" s="17">
        <v>0</v>
      </c>
      <c r="D22" s="17"/>
      <c r="E22" s="26"/>
      <c r="F22" s="17">
        <v>0</v>
      </c>
      <c r="G22" s="5"/>
      <c r="H22" s="5"/>
    </row>
    <row r="23" spans="2:8" ht="12.75">
      <c r="B23" s="12" t="s">
        <v>25</v>
      </c>
      <c r="C23" s="17">
        <v>36768817</v>
      </c>
      <c r="D23" s="17"/>
      <c r="E23" s="26"/>
      <c r="F23" s="17">
        <v>36768817</v>
      </c>
      <c r="G23" s="5"/>
      <c r="H23" s="5"/>
    </row>
    <row r="24" spans="2:8" ht="12.75">
      <c r="B24" s="12" t="s">
        <v>30</v>
      </c>
      <c r="C24" s="17">
        <v>225356971</v>
      </c>
      <c r="D24" s="17"/>
      <c r="E24" s="26"/>
      <c r="F24" s="17">
        <v>225356971</v>
      </c>
      <c r="G24" s="5"/>
      <c r="H24" s="5"/>
    </row>
    <row r="25" spans="2:9" ht="12.75">
      <c r="B25" s="13" t="s">
        <v>31</v>
      </c>
      <c r="C25" s="16">
        <f>SUM(C18:C24)</f>
        <v>528567013</v>
      </c>
      <c r="D25" s="16"/>
      <c r="E25" s="16"/>
      <c r="F25" s="16">
        <f>SUM(F18:F24)</f>
        <v>528567013</v>
      </c>
      <c r="G25" s="22"/>
      <c r="H25" s="22"/>
      <c r="I25" s="24"/>
    </row>
    <row r="26" spans="2:9" ht="12.75">
      <c r="B26" s="12" t="s">
        <v>2</v>
      </c>
      <c r="C26" s="17">
        <v>70575000</v>
      </c>
      <c r="D26" s="17"/>
      <c r="E26" s="26"/>
      <c r="F26" s="17">
        <v>70575000</v>
      </c>
      <c r="G26" s="22"/>
      <c r="H26" s="22"/>
      <c r="I26" s="24"/>
    </row>
    <row r="27" spans="2:9" ht="12.75">
      <c r="B27" s="12" t="s">
        <v>3</v>
      </c>
      <c r="C27" s="17">
        <v>12350625</v>
      </c>
      <c r="D27" s="17"/>
      <c r="E27" s="26"/>
      <c r="F27" s="17">
        <v>12350625</v>
      </c>
      <c r="G27" s="22"/>
      <c r="H27" s="22"/>
      <c r="I27" s="22"/>
    </row>
    <row r="28" spans="2:8" ht="12.75">
      <c r="B28" s="12" t="s">
        <v>4</v>
      </c>
      <c r="C28" s="17">
        <v>170211000</v>
      </c>
      <c r="D28" s="17"/>
      <c r="E28" s="26"/>
      <c r="F28" s="17">
        <v>170211000</v>
      </c>
      <c r="G28" s="5"/>
      <c r="H28" s="5"/>
    </row>
    <row r="29" spans="2:8" ht="12.75">
      <c r="B29" s="12" t="s">
        <v>5</v>
      </c>
      <c r="C29" s="17">
        <v>17655920</v>
      </c>
      <c r="D29" s="17"/>
      <c r="E29" s="26"/>
      <c r="F29" s="17">
        <v>48738699</v>
      </c>
      <c r="G29" s="5"/>
      <c r="H29" s="5"/>
    </row>
    <row r="30" spans="2:8" ht="12.75">
      <c r="B30" s="12" t="s">
        <v>6</v>
      </c>
      <c r="C30" s="17">
        <v>10500000</v>
      </c>
      <c r="D30" s="17"/>
      <c r="E30" s="26"/>
      <c r="F30" s="17">
        <v>10500000</v>
      </c>
      <c r="G30" s="5"/>
      <c r="H30" s="5"/>
    </row>
    <row r="31" spans="2:8" ht="12.75">
      <c r="B31" s="12" t="s">
        <v>26</v>
      </c>
      <c r="C31" s="17">
        <v>37544930</v>
      </c>
      <c r="D31" s="17"/>
      <c r="E31" s="26"/>
      <c r="F31" s="17">
        <v>15012976</v>
      </c>
      <c r="G31" s="5"/>
      <c r="H31" s="5"/>
    </row>
    <row r="32" spans="2:8" ht="12.75">
      <c r="B32" s="12" t="s">
        <v>23</v>
      </c>
      <c r="C32" s="17">
        <v>36685000</v>
      </c>
      <c r="D32" s="17"/>
      <c r="E32" s="26"/>
      <c r="F32" s="17">
        <v>36685000</v>
      </c>
      <c r="G32" s="5"/>
      <c r="H32" s="5"/>
    </row>
    <row r="33" spans="2:8" ht="12.75">
      <c r="B33" s="12" t="s">
        <v>33</v>
      </c>
      <c r="C33" s="19">
        <v>8000000</v>
      </c>
      <c r="D33" s="17"/>
      <c r="E33" s="26"/>
      <c r="F33" s="19">
        <v>8000000</v>
      </c>
      <c r="G33" s="5"/>
      <c r="H33" s="5"/>
    </row>
    <row r="34" spans="2:8" ht="25.5">
      <c r="B34" s="13" t="s">
        <v>19</v>
      </c>
      <c r="C34" s="18">
        <f>SUM(C26:C33)</f>
        <v>363522475</v>
      </c>
      <c r="D34" s="18"/>
      <c r="E34" s="18"/>
      <c r="F34" s="18">
        <f>SUM(F26:F33)</f>
        <v>372073300</v>
      </c>
      <c r="G34" s="5"/>
      <c r="H34" s="22"/>
    </row>
    <row r="35" spans="2:8" ht="12.75">
      <c r="B35" s="31" t="s">
        <v>7</v>
      </c>
      <c r="C35" s="32"/>
      <c r="D35" s="32"/>
      <c r="E35" s="33"/>
      <c r="F35" s="6"/>
      <c r="G35" s="6"/>
      <c r="H35" s="6"/>
    </row>
    <row r="36" spans="2:8" ht="12.75">
      <c r="B36" s="12" t="s">
        <v>8</v>
      </c>
      <c r="C36" s="19">
        <v>1000000</v>
      </c>
      <c r="D36" s="19"/>
      <c r="E36" s="27"/>
      <c r="F36" s="19">
        <v>1000000</v>
      </c>
      <c r="G36" s="5"/>
      <c r="H36" s="5"/>
    </row>
    <row r="37" spans="2:8" ht="12.75">
      <c r="B37" s="12" t="s">
        <v>9</v>
      </c>
      <c r="C37" s="19"/>
      <c r="D37" s="19"/>
      <c r="E37" s="27"/>
      <c r="F37" s="19"/>
      <c r="G37" s="5"/>
      <c r="H37" s="22"/>
    </row>
    <row r="38" spans="2:8" ht="12.75">
      <c r="B38" s="12" t="s">
        <v>32</v>
      </c>
      <c r="C38" s="19">
        <v>84444962</v>
      </c>
      <c r="D38" s="19"/>
      <c r="E38" s="27"/>
      <c r="F38" s="19">
        <v>84444962</v>
      </c>
      <c r="G38" s="5"/>
      <c r="H38" s="22"/>
    </row>
    <row r="39" spans="2:8" ht="12.75">
      <c r="B39" s="12" t="s">
        <v>10</v>
      </c>
      <c r="C39" s="19">
        <v>0</v>
      </c>
      <c r="D39" s="19"/>
      <c r="E39" s="27"/>
      <c r="F39" s="19">
        <v>0</v>
      </c>
      <c r="G39" s="5"/>
      <c r="H39" s="5"/>
    </row>
    <row r="40" spans="2:8" ht="25.5" customHeight="1">
      <c r="B40" s="13" t="s">
        <v>11</v>
      </c>
      <c r="C40" s="20">
        <f>SUM(C36:C39)</f>
        <v>85444962</v>
      </c>
      <c r="D40" s="20"/>
      <c r="E40" s="20"/>
      <c r="F40" s="20">
        <f>SUM(F36:F39)</f>
        <v>85444962</v>
      </c>
      <c r="G40" s="22"/>
      <c r="H40" s="22"/>
    </row>
    <row r="41" spans="2:8" ht="12.75">
      <c r="B41" s="12" t="s">
        <v>12</v>
      </c>
      <c r="C41" s="19">
        <v>250489500</v>
      </c>
      <c r="D41" s="19"/>
      <c r="E41" s="27"/>
      <c r="F41" s="19">
        <v>241938675</v>
      </c>
      <c r="G41" s="22"/>
      <c r="H41" s="22"/>
    </row>
    <row r="42" spans="2:8" ht="12.75">
      <c r="B42" s="12" t="s">
        <v>13</v>
      </c>
      <c r="C42" s="19">
        <v>0</v>
      </c>
      <c r="D42" s="19"/>
      <c r="E42" s="27"/>
      <c r="F42" s="19">
        <v>0</v>
      </c>
      <c r="G42" s="5"/>
      <c r="H42" s="5"/>
    </row>
    <row r="43" spans="2:8" ht="12.75">
      <c r="B43" s="12" t="s">
        <v>21</v>
      </c>
      <c r="C43" s="19">
        <v>0</v>
      </c>
      <c r="D43" s="19"/>
      <c r="E43" s="27"/>
      <c r="F43" s="19">
        <v>0</v>
      </c>
      <c r="G43" s="5"/>
      <c r="H43" s="5"/>
    </row>
    <row r="44" spans="2:8" ht="12.75">
      <c r="B44" s="12" t="s">
        <v>20</v>
      </c>
      <c r="C44" s="19">
        <v>0</v>
      </c>
      <c r="D44" s="19"/>
      <c r="E44" s="27"/>
      <c r="F44" s="19">
        <v>0</v>
      </c>
      <c r="G44" s="5"/>
      <c r="H44" s="5"/>
    </row>
    <row r="45" spans="2:8" ht="12.75">
      <c r="B45" s="12" t="s">
        <v>14</v>
      </c>
      <c r="C45" s="19"/>
      <c r="D45" s="19"/>
      <c r="E45" s="27"/>
      <c r="F45" s="19"/>
      <c r="G45" s="5"/>
      <c r="H45" s="5"/>
    </row>
    <row r="46" spans="2:8" ht="25.5">
      <c r="B46" s="13" t="s">
        <v>15</v>
      </c>
      <c r="C46" s="20">
        <f>SUM(C41:C45)</f>
        <v>250489500</v>
      </c>
      <c r="D46" s="20"/>
      <c r="E46" s="20"/>
      <c r="F46" s="20">
        <f>SUM(F41:F45)</f>
        <v>241938675</v>
      </c>
      <c r="G46" s="5"/>
      <c r="H46" s="5"/>
    </row>
    <row r="47" spans="2:8" ht="12.75">
      <c r="B47" s="13" t="s">
        <v>16</v>
      </c>
      <c r="C47" s="20">
        <f>C25+C40</f>
        <v>614011975</v>
      </c>
      <c r="D47" s="20"/>
      <c r="E47" s="28"/>
      <c r="F47" s="20">
        <f>F25+F40</f>
        <v>614011975</v>
      </c>
      <c r="G47" s="5"/>
      <c r="H47" s="5"/>
    </row>
    <row r="48" spans="2:8" ht="13.5" thickBot="1">
      <c r="B48" s="14" t="s">
        <v>17</v>
      </c>
      <c r="C48" s="21">
        <f>C34+C46</f>
        <v>614011975</v>
      </c>
      <c r="D48" s="21"/>
      <c r="E48" s="29"/>
      <c r="F48" s="21">
        <f>F34+F46</f>
        <v>614011975</v>
      </c>
      <c r="G48" s="5"/>
      <c r="H48" s="5"/>
    </row>
    <row r="49" spans="2:6" ht="12.75">
      <c r="B49" s="15"/>
      <c r="C49" s="15"/>
      <c r="D49" s="15"/>
      <c r="E49" s="30"/>
      <c r="F49" s="15"/>
    </row>
  </sheetData>
  <sheetProtection/>
  <mergeCells count="5">
    <mergeCell ref="B35:E35"/>
    <mergeCell ref="C4:E4"/>
    <mergeCell ref="D15:E15"/>
    <mergeCell ref="B7:E10"/>
    <mergeCell ref="B17:E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Raifaisen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Raifaisen</dc:creator>
  <cp:keywords/>
  <dc:description/>
  <cp:lastModifiedBy>ado</cp:lastModifiedBy>
  <cp:lastPrinted>2020-03-18T22:44:31Z</cp:lastPrinted>
  <dcterms:created xsi:type="dcterms:W3CDTF">2008-01-24T07:15:14Z</dcterms:created>
  <dcterms:modified xsi:type="dcterms:W3CDTF">2020-03-31T11:53:26Z</dcterms:modified>
  <cp:category/>
  <cp:version/>
  <cp:contentType/>
  <cp:contentStatus/>
</cp:coreProperties>
</file>