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Kapoly ZÁRSZ\"/>
    </mc:Choice>
  </mc:AlternateContent>
  <xr:revisionPtr revIDLastSave="0" documentId="8_{564D7912-7F69-4976-977C-2FCB71D43609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1.melléklet" sheetId="1" r:id="rId1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4" i="1"/>
</calcChain>
</file>

<file path=xl/sharedStrings.xml><?xml version="1.0" encoding="utf-8"?>
<sst xmlns="http://schemas.openxmlformats.org/spreadsheetml/2006/main" count="139" uniqueCount="139">
  <si>
    <t>forintban</t>
  </si>
  <si>
    <t>01</t>
  </si>
  <si>
    <t>03</t>
  </si>
  <si>
    <t>07</t>
  </si>
  <si>
    <t>09</t>
  </si>
  <si>
    <t>10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</si>
  <si>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</si>
  <si>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</si>
  <si>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</si>
  <si>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</si>
  <si>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</si>
  <si>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</si>
  <si>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</si>
  <si>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</si>
  <si>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</si>
  <si>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24</t>
  </si>
  <si>
    <t>25</t>
  </si>
  <si>
    <t>26</t>
  </si>
  <si>
    <t>27</t>
  </si>
  <si>
    <t>28</t>
  </si>
  <si>
    <t>29</t>
  </si>
  <si>
    <t>31</t>
  </si>
  <si>
    <t>32</t>
  </si>
  <si>
    <t>33</t>
  </si>
  <si>
    <t>34</t>
  </si>
  <si>
    <t>35</t>
  </si>
  <si>
    <t>36</t>
  </si>
  <si>
    <t>39</t>
  </si>
  <si>
    <t>40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</si>
  <si>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</si>
  <si>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</si>
  <si>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</si>
  <si>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</si>
  <si>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</si>
  <si>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</si>
  <si>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</si>
  <si>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</si>
  <si>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</si>
  <si>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</si>
  <si>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</si>
  <si>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54</t>
  </si>
  <si>
    <t>#</t>
  </si>
  <si>
    <t>Megnevezés</t>
  </si>
  <si>
    <t>Eredeti előirányzat</t>
  </si>
  <si>
    <t>Módosított előirányzat</t>
  </si>
  <si>
    <t>Teljesítés</t>
  </si>
  <si>
    <t>Törvény szerinti illetmények, munkabérek (K1101)</t>
  </si>
  <si>
    <t>Céljuttatás, projektprémium (K1103)</t>
  </si>
  <si>
    <t>Béren kívüli juttatások (K1107)</t>
  </si>
  <si>
    <t>Közlekedési költségtérítés (K1109)</t>
  </si>
  <si>
    <t>Egyéb költségtérítések (K1110)</t>
  </si>
  <si>
    <t>Foglalkoztatottak egyéb személyi juttatásai (&gt;=14)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</si>
  <si>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</si>
  <si>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</si>
  <si>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</si>
  <si>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</si>
  <si>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</si>
  <si>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Személyi juttatások (=15+19) (K1)</t>
  </si>
  <si>
    <t>Munkaadókat terhelő járulékok és szociális hozzájárulási adó (=22+…+27) (K2)</t>
  </si>
  <si>
    <t>ebből: szociális hozzájárulási adó (K2)</t>
  </si>
  <si>
    <t>ebből: egészségügyi hozzájárulás (K2)</t>
  </si>
  <si>
    <t>ebből: táppénz hozzájárulás (K2)</t>
  </si>
  <si>
    <t>ebből: munkaadót a foglalkoztatottak részére történő kifizetésekkel kapcsolatban terhelő más járulék jellegű kötelezettségek (K2)</t>
  </si>
  <si>
    <t>ebből: munkáltatót terhelő személyi jövedelemadó (K2)</t>
  </si>
  <si>
    <t>Szakmai anyagok beszerzése (K311)</t>
  </si>
  <si>
    <t>Üzemeltetési anyagok beszerzése (K312)</t>
  </si>
  <si>
    <t>Készletbeszerzés (=28+29+30) (K31)</t>
  </si>
  <si>
    <t>Informatikai szolgáltatások igénybevétele (K321)</t>
  </si>
  <si>
    <t>Egyéb kommunikációs szolgáltatások (K322)</t>
  </si>
  <si>
    <t>Kommunikációs szolgáltatások (=32+33) (K32)</t>
  </si>
  <si>
    <t>Közüzemi díjak (K331)</t>
  </si>
  <si>
    <t>Vásárolt élelmezés (K332)</t>
  </si>
  <si>
    <t>Karbantartási, kisjavítási szolgáltatások (K334)</t>
  </si>
  <si>
    <t>Közvetített szolgáltatások  (&gt;=41) (K335)</t>
  </si>
  <si>
    <t>Szakmai tevékenységet segítő szolgáltatások  (K336)</t>
  </si>
  <si>
    <t>Egyéb szolgáltatások (&gt;=44) (K337)</t>
  </si>
  <si>
    <t>ebből: biztosítási díjak (K337)</t>
  </si>
  <si>
    <t>Szolgáltatási kiadások (=35+36+37+39+40+42+43) (K33)</t>
  </si>
  <si>
    <t>Kiküldetések kiadásai (K341)</t>
  </si>
  <si>
    <t>Reklám- és propagandakiadások (K342)</t>
  </si>
  <si>
    <t>Kiküldetések, reklám- és propagandakiadások (=46+47) (K34)</t>
  </si>
  <si>
    <t>Működési célú előzetesen felszámított általános forgalmi adó (K351)</t>
  </si>
  <si>
    <t>Fizetendő általános forgalmi adó  (K352)</t>
  </si>
  <si>
    <t>Kamatkiadások (&gt;=52+53) (K353)</t>
  </si>
  <si>
    <t>ebből: államháztartáson belül (K353)</t>
  </si>
  <si>
    <t>Egyéb pénzügyi műveletek kiadásai (&gt;=55+…+57) (K354)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</si>
  <si>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</si>
  <si>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</si>
  <si>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</si>
  <si>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</si>
  <si>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</si>
  <si>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</si>
  <si>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99</t>
  </si>
  <si>
    <t>Egyéb nem intézményi ellátások (&gt;=100+…+118) (K48)</t>
  </si>
  <si>
    <t>114</t>
  </si>
  <si>
    <t>ebből: egyéb, az önkormányzat rendeletében megállapított juttatás (K48)</t>
  </si>
  <si>
    <t>115</t>
  </si>
  <si>
    <t>ebből: köztemetés [Szoctv. 48.§] (K48)</t>
  </si>
  <si>
    <t>116</t>
  </si>
  <si>
    <t>ebből: települési támogatás [Szoctv. 45. §], (K48)</t>
  </si>
  <si>
    <t>119</t>
  </si>
  <si>
    <t>Ellátottak pénzbeli juttatásai (=61+62+73+74+84+93+96+99) (K4)</t>
  </si>
  <si>
    <t>122</t>
  </si>
  <si>
    <t>A helyi önkormányzatok előző évi elszámolásából származó kiadások (K5021)</t>
  </si>
  <si>
    <t>125</t>
  </si>
  <si>
    <t>Elvonások és befizetések (=122+123+124) (K502)</t>
  </si>
  <si>
    <t>149</t>
  </si>
  <si>
    <t>Egyéb működési célú támogatások államháztartáson belülre (=150+…+159) (K506)</t>
  </si>
  <si>
    <t>156</t>
  </si>
  <si>
    <t>ebből: helyi önkormányzatok és költségvetési szerveik (K506)</t>
  </si>
  <si>
    <t>157</t>
  </si>
  <si>
    <t>ebből: társulások és költségvetési szerveik (K506)</t>
  </si>
  <si>
    <t>177</t>
  </si>
  <si>
    <t>Egyéb működési célú támogatások államháztartáson kívülre (=178+…+187) (K512)</t>
  </si>
  <si>
    <t>179</t>
  </si>
  <si>
    <t>ebből: nonprofit gazdasági társaságok (K512)</t>
  </si>
  <si>
    <t>180</t>
  </si>
  <si>
    <t>ebből: egyéb civil szervezetek (K512)</t>
  </si>
  <si>
    <t>185</t>
  </si>
  <si>
    <t>ebből: egyéb vállalkozások (K512)</t>
  </si>
  <si>
    <t>188</t>
  </si>
  <si>
    <t>Tartalékok (K513)</t>
  </si>
  <si>
    <t>189</t>
  </si>
  <si>
    <t>Egyéb működési célú kiadások (=120+125+126+127+138+149+160+162+174+175+176+177+188) (K5)</t>
  </si>
  <si>
    <t>194</t>
  </si>
  <si>
    <t>Egyéb tárgyi eszközök beszerzése, létesítése (K64)</t>
  </si>
  <si>
    <t>197</t>
  </si>
  <si>
    <t>Beruházási célú előzetesen felszámított általános forgalmi adó (K67)</t>
  </si>
  <si>
    <t>198</t>
  </si>
  <si>
    <t>Beruházások (=190+191+193+…+197) (K6)</t>
  </si>
  <si>
    <t>199</t>
  </si>
  <si>
    <t>Ingatlanok felújítása (K71)</t>
  </si>
  <si>
    <t>202</t>
  </si>
  <si>
    <t>Felújítási célú előzetesen felszámított általános forgalmi adó (K74)</t>
  </si>
  <si>
    <t>203</t>
  </si>
  <si>
    <t>Felújítások (=199+...+202) (K7)</t>
  </si>
  <si>
    <t>266</t>
  </si>
  <si>
    <t>Költségvetési kiadások (=20+21+60+119+189+198+203+265) (K1-K8)</t>
  </si>
  <si>
    <t>Teljesítés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</si>
</sst>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Arial"/>
    </font>
    <font>
      <sz val="10"/>
      <name val="Arial"/>
    </font>
    <font>
      <b/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164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4" fillId="3" borderId="0" xfId="0" applyFont="1" applyFill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3" fontId="5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3" fontId="6" fillId="0" borderId="0" xfId="0" applyNumberFormat="1" applyFont="1" applyAlignment="1">
      <alignment horizontal="right" vertical="top" wrapText="1"/>
    </xf>
    <xf numFmtId="10" fontId="5" fillId="0" borderId="0" xfId="0" applyNumberFormat="1" applyFont="1" applyAlignment="1">
      <alignment horizontal="right" vertical="top" wrapText="1"/>
    </xf>
    <xf numFmtId="0" fontId="2" fillId="2" borderId="1" xfId="1" applyFont="1" applyFill="1" applyBorder="1" applyAlignment="1">
      <alignment horizontal="righ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9"/>
  <sheetViews>
    <sheetView tabSelected="1" view="pageLayout" zoomScaleNormal="100" zoomScaleSheetLayoutView="100" workbookViewId="0">
      <selection activeCell="D2" sqref="D2"/>
    </sheetView>
  </sheetViews>
  <sheetFormatPr defaultRowHeight="15.75" x14ac:dyDescent="0.25"/>
  <cols>
    <col min="1" max="1" width="3.5703125" style="2" customWidth="1"/>
    <col min="2" max="2" width="5.5703125" style="1" customWidth="1"/>
    <col min="3" max="3" width="60.5703125" style="4" customWidth="1"/>
    <col min="4" max="4" width="9.85546875" style="2" bestFit="1" customWidth="1"/>
    <col min="5" max="6" width="12.42578125" style="2" customWidth="1"/>
    <col min="7" max="7" width="13.7109375" style="2" bestFit="1" customWidth="1"/>
    <col min="8" max="14" width="2.5703125" style="2" customWidth="1"/>
    <col min="15" max="225" width="9.140625" style="2"/>
    <col min="226" max="270" width="2.5703125" style="2" customWidth="1"/>
    <col min="271" max="481" width="9.140625" style="2"/>
    <col min="482" max="526" width="2.5703125" style="2" customWidth="1"/>
    <col min="527" max="737" width="9.140625" style="2"/>
    <col min="738" max="782" width="2.5703125" style="2" customWidth="1"/>
    <col min="783" max="993" width="9.140625" style="2"/>
    <col min="994" max="1038" width="2.5703125" style="2" customWidth="1"/>
    <col min="1039" max="1249" width="9.140625" style="2"/>
    <col min="1250" max="1294" width="2.5703125" style="2" customWidth="1"/>
    <col min="1295" max="1505" width="9.140625" style="2"/>
    <col min="1506" max="1550" width="2.5703125" style="2" customWidth="1"/>
    <col min="1551" max="1761" width="9.140625" style="2"/>
    <col min="1762" max="1806" width="2.5703125" style="2" customWidth="1"/>
    <col min="1807" max="2017" width="9.140625" style="2"/>
    <col min="2018" max="2062" width="2.5703125" style="2" customWidth="1"/>
    <col min="2063" max="2273" width="9.140625" style="2"/>
    <col min="2274" max="2318" width="2.5703125" style="2" customWidth="1"/>
    <col min="2319" max="2529" width="9.140625" style="2"/>
    <col min="2530" max="2574" width="2.5703125" style="2" customWidth="1"/>
    <col min="2575" max="2785" width="9.140625" style="2"/>
    <col min="2786" max="2830" width="2.5703125" style="2" customWidth="1"/>
    <col min="2831" max="3041" width="9.140625" style="2"/>
    <col min="3042" max="3086" width="2.5703125" style="2" customWidth="1"/>
    <col min="3087" max="3297" width="9.140625" style="2"/>
    <col min="3298" max="3342" width="2.5703125" style="2" customWidth="1"/>
    <col min="3343" max="3553" width="9.140625" style="2"/>
    <col min="3554" max="3598" width="2.5703125" style="2" customWidth="1"/>
    <col min="3599" max="3809" width="9.140625" style="2"/>
    <col min="3810" max="3854" width="2.5703125" style="2" customWidth="1"/>
    <col min="3855" max="4065" width="9.140625" style="2"/>
    <col min="4066" max="4110" width="2.5703125" style="2" customWidth="1"/>
    <col min="4111" max="4321" width="9.140625" style="2"/>
    <col min="4322" max="4366" width="2.5703125" style="2" customWidth="1"/>
    <col min="4367" max="4577" width="9.140625" style="2"/>
    <col min="4578" max="4622" width="2.5703125" style="2" customWidth="1"/>
    <col min="4623" max="4833" width="9.140625" style="2"/>
    <col min="4834" max="4878" width="2.5703125" style="2" customWidth="1"/>
    <col min="4879" max="5089" width="9.140625" style="2"/>
    <col min="5090" max="5134" width="2.5703125" style="2" customWidth="1"/>
    <col min="5135" max="5345" width="9.140625" style="2"/>
    <col min="5346" max="5390" width="2.5703125" style="2" customWidth="1"/>
    <col min="5391" max="5601" width="9.140625" style="2"/>
    <col min="5602" max="5646" width="2.5703125" style="2" customWidth="1"/>
    <col min="5647" max="5857" width="9.140625" style="2"/>
    <col min="5858" max="5902" width="2.5703125" style="2" customWidth="1"/>
    <col min="5903" max="6113" width="9.140625" style="2"/>
    <col min="6114" max="6158" width="2.5703125" style="2" customWidth="1"/>
    <col min="6159" max="6369" width="9.140625" style="2"/>
    <col min="6370" max="6414" width="2.5703125" style="2" customWidth="1"/>
    <col min="6415" max="6625" width="9.140625" style="2"/>
    <col min="6626" max="6670" width="2.5703125" style="2" customWidth="1"/>
    <col min="6671" max="6881" width="9.140625" style="2"/>
    <col min="6882" max="6926" width="2.5703125" style="2" customWidth="1"/>
    <col min="6927" max="7137" width="9.140625" style="2"/>
    <col min="7138" max="7182" width="2.5703125" style="2" customWidth="1"/>
    <col min="7183" max="7393" width="9.140625" style="2"/>
    <col min="7394" max="7438" width="2.5703125" style="2" customWidth="1"/>
    <col min="7439" max="7649" width="9.140625" style="2"/>
    <col min="7650" max="7694" width="2.5703125" style="2" customWidth="1"/>
    <col min="7695" max="7905" width="9.140625" style="2"/>
    <col min="7906" max="7950" width="2.5703125" style="2" customWidth="1"/>
    <col min="7951" max="8161" width="9.140625" style="2"/>
    <col min="8162" max="8206" width="2.5703125" style="2" customWidth="1"/>
    <col min="8207" max="8417" width="9.140625" style="2"/>
    <col min="8418" max="8462" width="2.5703125" style="2" customWidth="1"/>
    <col min="8463" max="8673" width="9.140625" style="2"/>
    <col min="8674" max="8718" width="2.5703125" style="2" customWidth="1"/>
    <col min="8719" max="8929" width="9.140625" style="2"/>
    <col min="8930" max="8974" width="2.5703125" style="2" customWidth="1"/>
    <col min="8975" max="9185" width="9.140625" style="2"/>
    <col min="9186" max="9230" width="2.5703125" style="2" customWidth="1"/>
    <col min="9231" max="9441" width="9.140625" style="2"/>
    <col min="9442" max="9486" width="2.5703125" style="2" customWidth="1"/>
    <col min="9487" max="9697" width="9.140625" style="2"/>
    <col min="9698" max="9742" width="2.5703125" style="2" customWidth="1"/>
    <col min="9743" max="9953" width="9.140625" style="2"/>
    <col min="9954" max="9998" width="2.5703125" style="2" customWidth="1"/>
    <col min="9999" max="10209" width="9.140625" style="2"/>
    <col min="10210" max="10254" width="2.5703125" style="2" customWidth="1"/>
    <col min="10255" max="10465" width="9.140625" style="2"/>
    <col min="10466" max="10510" width="2.5703125" style="2" customWidth="1"/>
    <col min="10511" max="10721" width="9.140625" style="2"/>
    <col min="10722" max="10766" width="2.5703125" style="2" customWidth="1"/>
    <col min="10767" max="10977" width="9.140625" style="2"/>
    <col min="10978" max="11022" width="2.5703125" style="2" customWidth="1"/>
    <col min="11023" max="11233" width="9.140625" style="2"/>
    <col min="11234" max="11278" width="2.5703125" style="2" customWidth="1"/>
    <col min="11279" max="11489" width="9.140625" style="2"/>
    <col min="11490" max="11534" width="2.5703125" style="2" customWidth="1"/>
    <col min="11535" max="11745" width="9.140625" style="2"/>
    <col min="11746" max="11790" width="2.5703125" style="2" customWidth="1"/>
    <col min="11791" max="12001" width="9.140625" style="2"/>
    <col min="12002" max="12046" width="2.5703125" style="2" customWidth="1"/>
    <col min="12047" max="12257" width="9.140625" style="2"/>
    <col min="12258" max="12302" width="2.5703125" style="2" customWidth="1"/>
    <col min="12303" max="12513" width="9.140625" style="2"/>
    <col min="12514" max="12558" width="2.5703125" style="2" customWidth="1"/>
    <col min="12559" max="12769" width="9.140625" style="2"/>
    <col min="12770" max="12814" width="2.5703125" style="2" customWidth="1"/>
    <col min="12815" max="13025" width="9.140625" style="2"/>
    <col min="13026" max="13070" width="2.5703125" style="2" customWidth="1"/>
    <col min="13071" max="13281" width="9.140625" style="2"/>
    <col min="13282" max="13326" width="2.5703125" style="2" customWidth="1"/>
    <col min="13327" max="13537" width="9.140625" style="2"/>
    <col min="13538" max="13582" width="2.5703125" style="2" customWidth="1"/>
    <col min="13583" max="13793" width="9.140625" style="2"/>
    <col min="13794" max="13838" width="2.5703125" style="2" customWidth="1"/>
    <col min="13839" max="14049" width="9.140625" style="2"/>
    <col min="14050" max="14094" width="2.5703125" style="2" customWidth="1"/>
    <col min="14095" max="14305" width="9.140625" style="2"/>
    <col min="14306" max="14350" width="2.5703125" style="2" customWidth="1"/>
    <col min="14351" max="14561" width="9.140625" style="2"/>
    <col min="14562" max="14606" width="2.5703125" style="2" customWidth="1"/>
    <col min="14607" max="14817" width="9.140625" style="2"/>
    <col min="14818" max="14862" width="2.5703125" style="2" customWidth="1"/>
    <col min="14863" max="15073" width="9.140625" style="2"/>
    <col min="15074" max="15118" width="2.5703125" style="2" customWidth="1"/>
    <col min="15119" max="15329" width="9.140625" style="2"/>
    <col min="15330" max="15374" width="2.5703125" style="2" customWidth="1"/>
    <col min="15375" max="15585" width="9.140625" style="2"/>
    <col min="15586" max="15630" width="2.5703125" style="2" customWidth="1"/>
    <col min="15631" max="15841" width="9.140625" style="2"/>
    <col min="15842" max="15886" width="2.5703125" style="2" customWidth="1"/>
    <col min="15887" max="16097" width="9.140625" style="2"/>
    <col min="16098" max="16142" width="2.5703125" style="2" customWidth="1"/>
    <col min="16143" max="16384" width="9.140625" style="2"/>
  </cols>
  <sheetData>
    <row r="1" spans="2:7" ht="15.95" customHeight="1" x14ac:dyDescent="0.25">
      <c r="B1" s="13" t="s">
        <v>0</v>
      </c>
      <c r="C1" s="13"/>
      <c r="D1" s="13"/>
      <c r="E1" s="13"/>
    </row>
    <row r="2" spans="2:7" ht="45" x14ac:dyDescent="0.25">
      <c r="B2" s="5" t="s">
        <v>41</v>
      </c>
      <c r="C2" s="5" t="s">
        <v>42</v>
      </c>
      <c r="D2" s="5" t="s">
        <v>43</v>
      </c>
      <c r="E2" s="5" t="s">
        <v>44</v>
      </c>
      <c r="F2" s="5" t="s">
        <v>45</v>
      </c>
      <c r="G2" s="5" t="s">
        <v>138</v>
      </c>
    </row>
    <row r="3" spans="2:7" x14ac:dyDescent="0.25">
      <c r="B3" s="5">
        <v>2</v>
      </c>
      <c r="C3" s="5">
        <v>3</v>
      </c>
      <c r="D3" s="5">
        <v>4</v>
      </c>
      <c r="E3" s="5">
        <v>5</v>
      </c>
      <c r="F3" s="5">
        <v>10</v>
      </c>
      <c r="G3" s="5">
        <v>10</v>
      </c>
    </row>
    <row r="4" spans="2:7" x14ac:dyDescent="0.25">
      <c r="B4" s="6" t="s">
        <v>1</v>
      </c>
      <c r="C4" s="7" t="s">
        <v>46</v>
      </c>
      <c r="D4" s="8">
        <v>5523771</v>
      </c>
      <c r="E4" s="8">
        <v>23261803</v>
      </c>
      <c r="F4" s="8">
        <v>23100562</v>
      </c>
      <c r="G4" s="12">
        <f>F4/E4</f>
        <v>0.99306842208232959</v>
      </c>
    </row>
    <row r="5" spans="2:7" x14ac:dyDescent="0.25">
      <c r="B5" s="6" t="s">
        <v>2</v>
      </c>
      <c r="C5" s="7" t="s">
        <v>47</v>
      </c>
      <c r="D5" s="8">
        <v>0</v>
      </c>
      <c r="E5" s="8">
        <v>450000</v>
      </c>
      <c r="F5" s="8">
        <v>440583</v>
      </c>
      <c r="G5" s="12">
        <f t="shared" ref="G5:G68" si="0">F5/E5</f>
        <v>0.97907333333333335</v>
      </c>
    </row>
    <row r="6" spans="2:7" x14ac:dyDescent="0.25">
      <c r="B6" s="6" t="s">
        <v>3</v>
      </c>
      <c r="C6" s="7" t="s">
        <v>48</v>
      </c>
      <c r="D6" s="8">
        <v>200000</v>
      </c>
      <c r="E6" s="8">
        <v>200000</v>
      </c>
      <c r="F6" s="8">
        <v>194827</v>
      </c>
      <c r="G6" s="12">
        <f t="shared" si="0"/>
        <v>0.97413499999999997</v>
      </c>
    </row>
    <row r="7" spans="2:7" x14ac:dyDescent="0.25">
      <c r="B7" s="6" t="s">
        <v>4</v>
      </c>
      <c r="C7" s="7" t="s">
        <v>49</v>
      </c>
      <c r="D7" s="8">
        <v>0</v>
      </c>
      <c r="E7" s="8">
        <v>225000</v>
      </c>
      <c r="F7" s="8">
        <v>191902</v>
      </c>
      <c r="G7" s="12">
        <f t="shared" si="0"/>
        <v>0.85289777777777775</v>
      </c>
    </row>
    <row r="8" spans="2:7" x14ac:dyDescent="0.25">
      <c r="B8" s="6" t="s">
        <v>5</v>
      </c>
      <c r="C8" s="7" t="s">
        <v>50</v>
      </c>
      <c r="D8" s="8">
        <v>916020</v>
      </c>
      <c r="E8" s="8">
        <v>1036720</v>
      </c>
      <c r="F8" s="8">
        <v>0</v>
      </c>
      <c r="G8" s="12">
        <f t="shared" si="0"/>
        <v>0</v>
      </c>
    </row>
    <row r="9" spans="2:7" x14ac:dyDescent="0.25">
      <c r="B9" s="6" t="s">
        <v>6</v>
      </c>
      <c r="C9" s="7" t="s">
        <v>51</v>
      </c>
      <c r="D9" s="8">
        <v>0</v>
      </c>
      <c r="E9" s="8">
        <v>295816</v>
      </c>
      <c r="F9" s="8">
        <v>33724</v>
      </c>
      <c r="G9" s="12">
        <f t="shared" si="0"/>
        <v>0.11400329934824351</v>
      </c>
    </row>
    <row r="10" spans="2:7" x14ac:dyDescent="0.25">
      <c r="B10" s="6" t="s">
        <v>7</v>
      </c>
      <c r="C10" s="7" t="s">
        <v>52</v>
      </c>
      <c r="D10" s="8">
        <v>6639791</v>
      </c>
      <c r="E10" s="8">
        <v>25469339</v>
      </c>
      <c r="F10" s="8">
        <v>23961598</v>
      </c>
      <c r="G10" s="12">
        <f t="shared" si="0"/>
        <v>0.9408017224161177</v>
      </c>
    </row>
    <row r="11" spans="2:7" x14ac:dyDescent="0.25">
      <c r="B11" s="6" t="s">
        <v>8</v>
      </c>
      <c r="C11" s="7" t="s">
        <v>53</v>
      </c>
      <c r="D11" s="8">
        <v>6106800</v>
      </c>
      <c r="E11" s="8">
        <v>9017270</v>
      </c>
      <c r="F11" s="8">
        <v>8284536</v>
      </c>
      <c r="G11" s="12">
        <f t="shared" si="0"/>
        <v>0.91874103803035734</v>
      </c>
    </row>
    <row r="12" spans="2:7" ht="25.5" x14ac:dyDescent="0.25">
      <c r="B12" s="6" t="s">
        <v>9</v>
      </c>
      <c r="C12" s="7" t="s">
        <v>54</v>
      </c>
      <c r="D12" s="8">
        <v>343200</v>
      </c>
      <c r="E12" s="8">
        <v>3394425</v>
      </c>
      <c r="F12" s="8">
        <v>1676975</v>
      </c>
      <c r="G12" s="12">
        <f t="shared" si="0"/>
        <v>0.49403801822105364</v>
      </c>
    </row>
    <row r="13" spans="2:7" x14ac:dyDescent="0.25">
      <c r="B13" s="6" t="s">
        <v>10</v>
      </c>
      <c r="C13" s="7" t="s">
        <v>55</v>
      </c>
      <c r="D13" s="8">
        <v>0</v>
      </c>
      <c r="E13" s="8">
        <v>1113840</v>
      </c>
      <c r="F13" s="8">
        <v>1067263</v>
      </c>
      <c r="G13" s="12">
        <f t="shared" si="0"/>
        <v>0.95818340156575454</v>
      </c>
    </row>
    <row r="14" spans="2:7" x14ac:dyDescent="0.25">
      <c r="B14" s="6" t="s">
        <v>11</v>
      </c>
      <c r="C14" s="7" t="s">
        <v>56</v>
      </c>
      <c r="D14" s="8">
        <v>6450000</v>
      </c>
      <c r="E14" s="8">
        <v>13525535</v>
      </c>
      <c r="F14" s="8">
        <v>11028774</v>
      </c>
      <c r="G14" s="12">
        <f t="shared" si="0"/>
        <v>0.81540390084384828</v>
      </c>
    </row>
    <row r="15" spans="2:7" x14ac:dyDescent="0.25">
      <c r="B15" s="9" t="s">
        <v>12</v>
      </c>
      <c r="C15" s="10" t="s">
        <v>57</v>
      </c>
      <c r="D15" s="11">
        <v>13089791</v>
      </c>
      <c r="E15" s="11">
        <v>38994874</v>
      </c>
      <c r="F15" s="11">
        <v>34990372</v>
      </c>
      <c r="G15" s="12">
        <f t="shared" si="0"/>
        <v>0.89730696398711274</v>
      </c>
    </row>
    <row r="16" spans="2:7" ht="25.5" x14ac:dyDescent="0.25">
      <c r="B16" s="9" t="s">
        <v>13</v>
      </c>
      <c r="C16" s="10" t="s">
        <v>58</v>
      </c>
      <c r="D16" s="11">
        <v>2552510</v>
      </c>
      <c r="E16" s="11">
        <v>3177903</v>
      </c>
      <c r="F16" s="11">
        <v>3138024</v>
      </c>
      <c r="G16" s="12">
        <f t="shared" si="0"/>
        <v>0.98745115883020973</v>
      </c>
    </row>
    <row r="17" spans="2:7" x14ac:dyDescent="0.25">
      <c r="B17" s="6" t="s">
        <v>14</v>
      </c>
      <c r="C17" s="7" t="s">
        <v>59</v>
      </c>
      <c r="D17" s="8">
        <v>0</v>
      </c>
      <c r="E17" s="8">
        <v>0</v>
      </c>
      <c r="F17" s="8">
        <v>2993575</v>
      </c>
      <c r="G17" s="12" t="e">
        <f t="shared" si="0"/>
        <v>#DIV/0!</v>
      </c>
    </row>
    <row r="18" spans="2:7" x14ac:dyDescent="0.25">
      <c r="B18" s="6" t="s">
        <v>15</v>
      </c>
      <c r="C18" s="7" t="s">
        <v>60</v>
      </c>
      <c r="D18" s="8">
        <v>0</v>
      </c>
      <c r="E18" s="8">
        <v>0</v>
      </c>
      <c r="F18" s="8">
        <v>51310</v>
      </c>
      <c r="G18" s="12" t="e">
        <f t="shared" si="0"/>
        <v>#DIV/0!</v>
      </c>
    </row>
    <row r="19" spans="2:7" x14ac:dyDescent="0.25">
      <c r="B19" s="6" t="s">
        <v>16</v>
      </c>
      <c r="C19" s="7" t="s">
        <v>61</v>
      </c>
      <c r="D19" s="8">
        <v>0</v>
      </c>
      <c r="E19" s="8">
        <v>0</v>
      </c>
      <c r="F19" s="8">
        <v>3172</v>
      </c>
      <c r="G19" s="12" t="e">
        <f t="shared" si="0"/>
        <v>#DIV/0!</v>
      </c>
    </row>
    <row r="20" spans="2:7" ht="25.5" x14ac:dyDescent="0.25">
      <c r="B20" s="6" t="s">
        <v>17</v>
      </c>
      <c r="C20" s="7" t="s">
        <v>62</v>
      </c>
      <c r="D20" s="8">
        <v>0</v>
      </c>
      <c r="E20" s="8">
        <v>0</v>
      </c>
      <c r="F20" s="8">
        <v>31000</v>
      </c>
      <c r="G20" s="12" t="e">
        <f t="shared" si="0"/>
        <v>#DIV/0!</v>
      </c>
    </row>
    <row r="21" spans="2:7" x14ac:dyDescent="0.25">
      <c r="B21" s="6" t="s">
        <v>18</v>
      </c>
      <c r="C21" s="7" t="s">
        <v>63</v>
      </c>
      <c r="D21" s="8">
        <v>0</v>
      </c>
      <c r="E21" s="8">
        <v>0</v>
      </c>
      <c r="F21" s="8">
        <v>58967</v>
      </c>
      <c r="G21" s="12" t="e">
        <f t="shared" si="0"/>
        <v>#DIV/0!</v>
      </c>
    </row>
    <row r="22" spans="2:7" s="3" customFormat="1" ht="22.5" customHeight="1" x14ac:dyDescent="0.25">
      <c r="B22" s="6" t="s">
        <v>19</v>
      </c>
      <c r="C22" s="7" t="s">
        <v>64</v>
      </c>
      <c r="D22" s="8">
        <v>75000</v>
      </c>
      <c r="E22" s="8">
        <v>255000</v>
      </c>
      <c r="F22" s="8">
        <v>46866</v>
      </c>
      <c r="G22" s="12">
        <f t="shared" si="0"/>
        <v>0.18378823529411764</v>
      </c>
    </row>
    <row r="23" spans="2:7" x14ac:dyDescent="0.25">
      <c r="B23" s="6" t="s">
        <v>20</v>
      </c>
      <c r="C23" s="7" t="s">
        <v>65</v>
      </c>
      <c r="D23" s="8">
        <v>1580000</v>
      </c>
      <c r="E23" s="8">
        <v>9337000</v>
      </c>
      <c r="F23" s="8">
        <v>9101928</v>
      </c>
      <c r="G23" s="12">
        <f t="shared" si="0"/>
        <v>0.97482360501231657</v>
      </c>
    </row>
    <row r="24" spans="2:7" x14ac:dyDescent="0.25">
      <c r="B24" s="6" t="s">
        <v>21</v>
      </c>
      <c r="C24" s="7" t="s">
        <v>66</v>
      </c>
      <c r="D24" s="8">
        <v>1655000</v>
      </c>
      <c r="E24" s="8">
        <v>9592000</v>
      </c>
      <c r="F24" s="8">
        <v>9148794</v>
      </c>
      <c r="G24" s="12">
        <f t="shared" si="0"/>
        <v>0.9537942035029191</v>
      </c>
    </row>
    <row r="25" spans="2:7" x14ac:dyDescent="0.25">
      <c r="B25" s="6" t="s">
        <v>22</v>
      </c>
      <c r="C25" s="7" t="s">
        <v>67</v>
      </c>
      <c r="D25" s="8">
        <v>250000</v>
      </c>
      <c r="E25" s="8">
        <v>340000</v>
      </c>
      <c r="F25" s="8">
        <v>59700</v>
      </c>
      <c r="G25" s="12">
        <f t="shared" si="0"/>
        <v>0.17558823529411766</v>
      </c>
    </row>
    <row r="26" spans="2:7" x14ac:dyDescent="0.25">
      <c r="B26" s="6" t="s">
        <v>23</v>
      </c>
      <c r="C26" s="7" t="s">
        <v>68</v>
      </c>
      <c r="D26" s="8">
        <v>200000</v>
      </c>
      <c r="E26" s="8">
        <v>660000</v>
      </c>
      <c r="F26" s="8">
        <v>403831</v>
      </c>
      <c r="G26" s="12">
        <f t="shared" si="0"/>
        <v>0.61186515151515153</v>
      </c>
    </row>
    <row r="27" spans="2:7" x14ac:dyDescent="0.25">
      <c r="B27" s="6" t="s">
        <v>24</v>
      </c>
      <c r="C27" s="7" t="s">
        <v>69</v>
      </c>
      <c r="D27" s="8">
        <v>450000</v>
      </c>
      <c r="E27" s="8">
        <v>1000000</v>
      </c>
      <c r="F27" s="8">
        <v>463531</v>
      </c>
      <c r="G27" s="12">
        <f t="shared" si="0"/>
        <v>0.46353100000000003</v>
      </c>
    </row>
    <row r="28" spans="2:7" x14ac:dyDescent="0.25">
      <c r="B28" s="6" t="s">
        <v>25</v>
      </c>
      <c r="C28" s="7" t="s">
        <v>70</v>
      </c>
      <c r="D28" s="8">
        <v>2500000</v>
      </c>
      <c r="E28" s="8">
        <v>3610000</v>
      </c>
      <c r="F28" s="8">
        <v>2584918</v>
      </c>
      <c r="G28" s="12">
        <f t="shared" si="0"/>
        <v>0.71604376731301944</v>
      </c>
    </row>
    <row r="29" spans="2:7" x14ac:dyDescent="0.25">
      <c r="B29" s="6" t="s">
        <v>26</v>
      </c>
      <c r="C29" s="7" t="s">
        <v>71</v>
      </c>
      <c r="D29" s="8">
        <v>2515000</v>
      </c>
      <c r="E29" s="8">
        <v>6145000</v>
      </c>
      <c r="F29" s="8">
        <v>2606411</v>
      </c>
      <c r="G29" s="12">
        <f t="shared" si="0"/>
        <v>0.4241515052888527</v>
      </c>
    </row>
    <row r="30" spans="2:7" x14ac:dyDescent="0.25">
      <c r="B30" s="6" t="s">
        <v>27</v>
      </c>
      <c r="C30" s="7" t="s">
        <v>72</v>
      </c>
      <c r="D30" s="8">
        <v>500000</v>
      </c>
      <c r="E30" s="8">
        <v>625000</v>
      </c>
      <c r="F30" s="8">
        <v>603075</v>
      </c>
      <c r="G30" s="12">
        <f t="shared" si="0"/>
        <v>0.96492</v>
      </c>
    </row>
    <row r="31" spans="2:7" x14ac:dyDescent="0.25">
      <c r="B31" s="6" t="s">
        <v>28</v>
      </c>
      <c r="C31" s="7" t="s">
        <v>73</v>
      </c>
      <c r="D31" s="8">
        <v>350000</v>
      </c>
      <c r="E31" s="8">
        <v>821853</v>
      </c>
      <c r="F31" s="8">
        <v>111661</v>
      </c>
      <c r="G31" s="12">
        <f t="shared" si="0"/>
        <v>0.13586492961636693</v>
      </c>
    </row>
    <row r="32" spans="2:7" x14ac:dyDescent="0.25">
      <c r="B32" s="6" t="s">
        <v>29</v>
      </c>
      <c r="C32" s="7" t="s">
        <v>74</v>
      </c>
      <c r="D32" s="8">
        <v>500000</v>
      </c>
      <c r="E32" s="8">
        <v>500000</v>
      </c>
      <c r="F32" s="8">
        <v>403500</v>
      </c>
      <c r="G32" s="12">
        <f t="shared" si="0"/>
        <v>0.80700000000000005</v>
      </c>
    </row>
    <row r="33" spans="2:7" x14ac:dyDescent="0.25">
      <c r="B33" s="6" t="s">
        <v>30</v>
      </c>
      <c r="C33" s="7" t="s">
        <v>75</v>
      </c>
      <c r="D33" s="8">
        <v>2200000</v>
      </c>
      <c r="E33" s="8">
        <v>3830000</v>
      </c>
      <c r="F33" s="8">
        <v>2846567</v>
      </c>
      <c r="G33" s="12">
        <f t="shared" si="0"/>
        <v>0.74322898172323759</v>
      </c>
    </row>
    <row r="34" spans="2:7" x14ac:dyDescent="0.25">
      <c r="B34" s="6" t="s">
        <v>31</v>
      </c>
      <c r="C34" s="7" t="s">
        <v>76</v>
      </c>
      <c r="D34" s="8">
        <v>0</v>
      </c>
      <c r="E34" s="8">
        <v>0</v>
      </c>
      <c r="F34" s="8">
        <v>114576</v>
      </c>
      <c r="G34" s="12" t="e">
        <f t="shared" si="0"/>
        <v>#DIV/0!</v>
      </c>
    </row>
    <row r="35" spans="2:7" x14ac:dyDescent="0.25">
      <c r="B35" s="6" t="s">
        <v>32</v>
      </c>
      <c r="C35" s="7" t="s">
        <v>77</v>
      </c>
      <c r="D35" s="8">
        <v>8565000</v>
      </c>
      <c r="E35" s="8">
        <v>15531853</v>
      </c>
      <c r="F35" s="8">
        <v>9156132</v>
      </c>
      <c r="G35" s="12">
        <f t="shared" si="0"/>
        <v>0.58950673818507038</v>
      </c>
    </row>
    <row r="36" spans="2:7" x14ac:dyDescent="0.25">
      <c r="B36" s="6" t="s">
        <v>33</v>
      </c>
      <c r="C36" s="7" t="s">
        <v>78</v>
      </c>
      <c r="D36" s="8">
        <v>0</v>
      </c>
      <c r="E36" s="8">
        <v>199893</v>
      </c>
      <c r="F36" s="8">
        <v>142596</v>
      </c>
      <c r="G36" s="12">
        <f t="shared" si="0"/>
        <v>0.71336164848193784</v>
      </c>
    </row>
    <row r="37" spans="2:7" x14ac:dyDescent="0.25">
      <c r="B37" s="6" t="s">
        <v>34</v>
      </c>
      <c r="C37" s="7" t="s">
        <v>79</v>
      </c>
      <c r="D37" s="8">
        <v>0</v>
      </c>
      <c r="E37" s="8">
        <v>20000</v>
      </c>
      <c r="F37" s="8">
        <v>19685</v>
      </c>
      <c r="G37" s="12">
        <f t="shared" si="0"/>
        <v>0.98424999999999996</v>
      </c>
    </row>
    <row r="38" spans="2:7" x14ac:dyDescent="0.25">
      <c r="B38" s="6" t="s">
        <v>35</v>
      </c>
      <c r="C38" s="7" t="s">
        <v>80</v>
      </c>
      <c r="D38" s="8">
        <v>0</v>
      </c>
      <c r="E38" s="8">
        <v>219893</v>
      </c>
      <c r="F38" s="8">
        <v>162281</v>
      </c>
      <c r="G38" s="12">
        <f t="shared" si="0"/>
        <v>0.7379998453793436</v>
      </c>
    </row>
    <row r="39" spans="2:7" x14ac:dyDescent="0.25">
      <c r="B39" s="6" t="s">
        <v>36</v>
      </c>
      <c r="C39" s="7" t="s">
        <v>81</v>
      </c>
      <c r="D39" s="8">
        <v>2880000</v>
      </c>
      <c r="E39" s="8">
        <v>4789268</v>
      </c>
      <c r="F39" s="8">
        <v>3449607</v>
      </c>
      <c r="G39" s="12">
        <f t="shared" si="0"/>
        <v>0.72027854778642586</v>
      </c>
    </row>
    <row r="40" spans="2:7" x14ac:dyDescent="0.25">
      <c r="B40" s="6" t="s">
        <v>37</v>
      </c>
      <c r="C40" s="7" t="s">
        <v>82</v>
      </c>
      <c r="D40" s="8">
        <v>0</v>
      </c>
      <c r="E40" s="8">
        <v>8100</v>
      </c>
      <c r="F40" s="8">
        <v>0</v>
      </c>
      <c r="G40" s="12">
        <f t="shared" si="0"/>
        <v>0</v>
      </c>
    </row>
    <row r="41" spans="2:7" x14ac:dyDescent="0.25">
      <c r="B41" s="6" t="s">
        <v>38</v>
      </c>
      <c r="C41" s="7" t="s">
        <v>83</v>
      </c>
      <c r="D41" s="8">
        <v>5000</v>
      </c>
      <c r="E41" s="8">
        <v>12414</v>
      </c>
      <c r="F41" s="8">
        <v>12414</v>
      </c>
      <c r="G41" s="12">
        <f t="shared" si="0"/>
        <v>1</v>
      </c>
    </row>
    <row r="42" spans="2:7" x14ac:dyDescent="0.25">
      <c r="B42" s="6" t="s">
        <v>39</v>
      </c>
      <c r="C42" s="7" t="s">
        <v>84</v>
      </c>
      <c r="D42" s="8">
        <v>0</v>
      </c>
      <c r="E42" s="8">
        <v>0</v>
      </c>
      <c r="F42" s="8">
        <v>12414</v>
      </c>
      <c r="G42" s="12" t="e">
        <f t="shared" si="0"/>
        <v>#DIV/0!</v>
      </c>
    </row>
    <row r="43" spans="2:7" x14ac:dyDescent="0.25">
      <c r="B43" s="6" t="s">
        <v>40</v>
      </c>
      <c r="C43" s="7" t="s">
        <v>85</v>
      </c>
      <c r="D43" s="8">
        <v>300000</v>
      </c>
      <c r="E43" s="8">
        <v>300000</v>
      </c>
      <c r="F43" s="8">
        <v>0</v>
      </c>
      <c r="G43" s="12">
        <f t="shared" si="0"/>
        <v>0</v>
      </c>
    </row>
    <row r="44" spans="2:7" x14ac:dyDescent="0.25">
      <c r="B44" s="6" t="s">
        <v>86</v>
      </c>
      <c r="C44" s="7" t="s">
        <v>87</v>
      </c>
      <c r="D44" s="8">
        <v>50000</v>
      </c>
      <c r="E44" s="8">
        <v>1390000</v>
      </c>
      <c r="F44" s="8">
        <v>1181289</v>
      </c>
      <c r="G44" s="12">
        <f t="shared" si="0"/>
        <v>0.84984820143884887</v>
      </c>
    </row>
    <row r="45" spans="2:7" ht="25.5" x14ac:dyDescent="0.25">
      <c r="B45" s="6" t="s">
        <v>88</v>
      </c>
      <c r="C45" s="7" t="s">
        <v>89</v>
      </c>
      <c r="D45" s="8">
        <v>3235000</v>
      </c>
      <c r="E45" s="8">
        <v>6499782</v>
      </c>
      <c r="F45" s="8">
        <v>4643310</v>
      </c>
      <c r="G45" s="12">
        <f t="shared" si="0"/>
        <v>0.7143793437995305</v>
      </c>
    </row>
    <row r="46" spans="2:7" x14ac:dyDescent="0.25">
      <c r="B46" s="9" t="s">
        <v>90</v>
      </c>
      <c r="C46" s="10" t="s">
        <v>91</v>
      </c>
      <c r="D46" s="11">
        <v>13905000</v>
      </c>
      <c r="E46" s="11">
        <v>32843528</v>
      </c>
      <c r="F46" s="11">
        <v>23574048</v>
      </c>
      <c r="G46" s="12">
        <f t="shared" si="0"/>
        <v>0.7177684443644422</v>
      </c>
    </row>
    <row r="47" spans="2:7" x14ac:dyDescent="0.25">
      <c r="B47" s="6" t="s">
        <v>92</v>
      </c>
      <c r="C47" s="7" t="s">
        <v>93</v>
      </c>
      <c r="D47" s="8">
        <v>3600000</v>
      </c>
      <c r="E47" s="8">
        <v>2916191</v>
      </c>
      <c r="F47" s="8">
        <v>2527290</v>
      </c>
      <c r="G47" s="12">
        <f t="shared" si="0"/>
        <v>0.8666407652996666</v>
      </c>
    </row>
    <row r="48" spans="2:7" ht="25.5" x14ac:dyDescent="0.25">
      <c r="B48" s="6" t="s">
        <v>94</v>
      </c>
      <c r="C48" s="7" t="s">
        <v>95</v>
      </c>
      <c r="D48" s="8">
        <v>0</v>
      </c>
      <c r="E48" s="8">
        <v>0</v>
      </c>
      <c r="F48" s="8">
        <v>370000</v>
      </c>
      <c r="G48" s="12" t="e">
        <f t="shared" si="0"/>
        <v>#DIV/0!</v>
      </c>
    </row>
    <row r="49" spans="2:7" x14ac:dyDescent="0.25">
      <c r="B49" s="6" t="s">
        <v>96</v>
      </c>
      <c r="C49" s="7" t="s">
        <v>97</v>
      </c>
      <c r="D49" s="8">
        <v>0</v>
      </c>
      <c r="E49" s="8">
        <v>0</v>
      </c>
      <c r="F49" s="8">
        <v>25000</v>
      </c>
      <c r="G49" s="12" t="e">
        <f t="shared" si="0"/>
        <v>#DIV/0!</v>
      </c>
    </row>
    <row r="50" spans="2:7" x14ac:dyDescent="0.25">
      <c r="B50" s="6" t="s">
        <v>98</v>
      </c>
      <c r="C50" s="7" t="s">
        <v>99</v>
      </c>
      <c r="D50" s="8">
        <v>0</v>
      </c>
      <c r="E50" s="8">
        <v>0</v>
      </c>
      <c r="F50" s="8">
        <v>2132290</v>
      </c>
      <c r="G50" s="12" t="e">
        <f t="shared" si="0"/>
        <v>#DIV/0!</v>
      </c>
    </row>
    <row r="51" spans="2:7" x14ac:dyDescent="0.25">
      <c r="B51" s="9" t="s">
        <v>100</v>
      </c>
      <c r="C51" s="10" t="s">
        <v>101</v>
      </c>
      <c r="D51" s="11">
        <v>3600000</v>
      </c>
      <c r="E51" s="11">
        <v>2916191</v>
      </c>
      <c r="F51" s="11">
        <v>2527290</v>
      </c>
      <c r="G51" s="12">
        <f t="shared" si="0"/>
        <v>0.8666407652996666</v>
      </c>
    </row>
    <row r="52" spans="2:7" ht="25.5" x14ac:dyDescent="0.25">
      <c r="B52" s="6" t="s">
        <v>102</v>
      </c>
      <c r="C52" s="7" t="s">
        <v>103</v>
      </c>
      <c r="D52" s="8">
        <v>1492352</v>
      </c>
      <c r="E52" s="8">
        <v>2027352</v>
      </c>
      <c r="F52" s="8">
        <v>2025407</v>
      </c>
      <c r="G52" s="12">
        <f t="shared" si="0"/>
        <v>0.99904062047439224</v>
      </c>
    </row>
    <row r="53" spans="2:7" x14ac:dyDescent="0.25">
      <c r="B53" s="6" t="s">
        <v>104</v>
      </c>
      <c r="C53" s="7" t="s">
        <v>105</v>
      </c>
      <c r="D53" s="8">
        <v>1492352</v>
      </c>
      <c r="E53" s="8">
        <v>2027352</v>
      </c>
      <c r="F53" s="8">
        <v>2025407</v>
      </c>
      <c r="G53" s="12">
        <f t="shared" si="0"/>
        <v>0.99904062047439224</v>
      </c>
    </row>
    <row r="54" spans="2:7" ht="25.5" x14ac:dyDescent="0.25">
      <c r="B54" s="6" t="s">
        <v>106</v>
      </c>
      <c r="C54" s="7" t="s">
        <v>107</v>
      </c>
      <c r="D54" s="8">
        <v>592200</v>
      </c>
      <c r="E54" s="8">
        <v>5700200</v>
      </c>
      <c r="F54" s="8">
        <v>5465377</v>
      </c>
      <c r="G54" s="12">
        <f t="shared" si="0"/>
        <v>0.95880442791481002</v>
      </c>
    </row>
    <row r="55" spans="2:7" x14ac:dyDescent="0.25">
      <c r="B55" s="6" t="s">
        <v>108</v>
      </c>
      <c r="C55" s="7" t="s">
        <v>109</v>
      </c>
      <c r="D55" s="8">
        <v>0</v>
      </c>
      <c r="E55" s="8">
        <v>0</v>
      </c>
      <c r="F55" s="8">
        <v>5267977</v>
      </c>
      <c r="G55" s="12" t="e">
        <f t="shared" si="0"/>
        <v>#DIV/0!</v>
      </c>
    </row>
    <row r="56" spans="2:7" x14ac:dyDescent="0.25">
      <c r="B56" s="6" t="s">
        <v>110</v>
      </c>
      <c r="C56" s="7" t="s">
        <v>111</v>
      </c>
      <c r="D56" s="8">
        <v>0</v>
      </c>
      <c r="E56" s="8">
        <v>0</v>
      </c>
      <c r="F56" s="8">
        <v>197400</v>
      </c>
      <c r="G56" s="12" t="e">
        <f t="shared" si="0"/>
        <v>#DIV/0!</v>
      </c>
    </row>
    <row r="57" spans="2:7" ht="25.5" x14ac:dyDescent="0.25">
      <c r="B57" s="6" t="s">
        <v>112</v>
      </c>
      <c r="C57" s="7" t="s">
        <v>113</v>
      </c>
      <c r="D57" s="8">
        <v>800000</v>
      </c>
      <c r="E57" s="8">
        <v>5450000</v>
      </c>
      <c r="F57" s="8">
        <v>4345408</v>
      </c>
      <c r="G57" s="12">
        <f t="shared" si="0"/>
        <v>0.79732256880733943</v>
      </c>
    </row>
    <row r="58" spans="2:7" x14ac:dyDescent="0.25">
      <c r="B58" s="6" t="s">
        <v>114</v>
      </c>
      <c r="C58" s="7" t="s">
        <v>115</v>
      </c>
      <c r="D58" s="8">
        <v>0</v>
      </c>
      <c r="E58" s="8">
        <v>0</v>
      </c>
      <c r="F58" s="8">
        <v>1073926</v>
      </c>
      <c r="G58" s="12" t="e">
        <f t="shared" si="0"/>
        <v>#DIV/0!</v>
      </c>
    </row>
    <row r="59" spans="2:7" x14ac:dyDescent="0.25">
      <c r="B59" s="6" t="s">
        <v>116</v>
      </c>
      <c r="C59" s="7" t="s">
        <v>117</v>
      </c>
      <c r="D59" s="8">
        <v>0</v>
      </c>
      <c r="E59" s="8">
        <v>0</v>
      </c>
      <c r="F59" s="8">
        <v>605000</v>
      </c>
      <c r="G59" s="12" t="e">
        <f t="shared" si="0"/>
        <v>#DIV/0!</v>
      </c>
    </row>
    <row r="60" spans="2:7" x14ac:dyDescent="0.25">
      <c r="B60" s="6" t="s">
        <v>118</v>
      </c>
      <c r="C60" s="7" t="s">
        <v>119</v>
      </c>
      <c r="D60" s="8">
        <v>0</v>
      </c>
      <c r="E60" s="8">
        <v>0</v>
      </c>
      <c r="F60" s="8">
        <v>2666482</v>
      </c>
      <c r="G60" s="12" t="e">
        <f t="shared" si="0"/>
        <v>#DIV/0!</v>
      </c>
    </row>
    <row r="61" spans="2:7" x14ac:dyDescent="0.25">
      <c r="B61" s="6" t="s">
        <v>120</v>
      </c>
      <c r="C61" s="7" t="s">
        <v>121</v>
      </c>
      <c r="D61" s="8">
        <v>500000</v>
      </c>
      <c r="E61" s="8">
        <v>2862542</v>
      </c>
      <c r="F61" s="8">
        <v>0</v>
      </c>
      <c r="G61" s="12">
        <f t="shared" si="0"/>
        <v>0</v>
      </c>
    </row>
    <row r="62" spans="2:7" ht="38.25" x14ac:dyDescent="0.25">
      <c r="B62" s="9" t="s">
        <v>122</v>
      </c>
      <c r="C62" s="10" t="s">
        <v>123</v>
      </c>
      <c r="D62" s="11">
        <v>3384552</v>
      </c>
      <c r="E62" s="11">
        <v>16040094</v>
      </c>
      <c r="F62" s="11">
        <v>11836192</v>
      </c>
      <c r="G62" s="12">
        <f t="shared" si="0"/>
        <v>0.73791288255542642</v>
      </c>
    </row>
    <row r="63" spans="2:7" x14ac:dyDescent="0.25">
      <c r="B63" s="6" t="s">
        <v>124</v>
      </c>
      <c r="C63" s="7" t="s">
        <v>125</v>
      </c>
      <c r="D63" s="8">
        <v>4251969</v>
      </c>
      <c r="E63" s="8">
        <v>7951969</v>
      </c>
      <c r="F63" s="8">
        <v>6107898</v>
      </c>
      <c r="G63" s="12">
        <f t="shared" si="0"/>
        <v>0.76809881929871704</v>
      </c>
    </row>
    <row r="64" spans="2:7" x14ac:dyDescent="0.25">
      <c r="B64" s="6" t="s">
        <v>126</v>
      </c>
      <c r="C64" s="7" t="s">
        <v>127</v>
      </c>
      <c r="D64" s="8">
        <v>1148031</v>
      </c>
      <c r="E64" s="8">
        <v>1948031</v>
      </c>
      <c r="F64" s="8">
        <v>1455610</v>
      </c>
      <c r="G64" s="12">
        <f t="shared" si="0"/>
        <v>0.74722116845163145</v>
      </c>
    </row>
    <row r="65" spans="2:7" x14ac:dyDescent="0.25">
      <c r="B65" s="9" t="s">
        <v>128</v>
      </c>
      <c r="C65" s="10" t="s">
        <v>129</v>
      </c>
      <c r="D65" s="11">
        <v>5400000</v>
      </c>
      <c r="E65" s="11">
        <v>9900000</v>
      </c>
      <c r="F65" s="11">
        <v>7563508</v>
      </c>
      <c r="G65" s="12">
        <f t="shared" si="0"/>
        <v>0.76399070707070704</v>
      </c>
    </row>
    <row r="66" spans="2:7" x14ac:dyDescent="0.25">
      <c r="B66" s="6" t="s">
        <v>130</v>
      </c>
      <c r="C66" s="7" t="s">
        <v>131</v>
      </c>
      <c r="D66" s="8">
        <v>14566929</v>
      </c>
      <c r="E66" s="8">
        <v>31374193</v>
      </c>
      <c r="F66" s="8">
        <v>15038608</v>
      </c>
      <c r="G66" s="12">
        <f t="shared" si="0"/>
        <v>0.47933051218241696</v>
      </c>
    </row>
    <row r="67" spans="2:7" x14ac:dyDescent="0.25">
      <c r="B67" s="6" t="s">
        <v>132</v>
      </c>
      <c r="C67" s="7" t="s">
        <v>133</v>
      </c>
      <c r="D67" s="8">
        <v>3933071</v>
      </c>
      <c r="E67" s="8">
        <v>8693126</v>
      </c>
      <c r="F67" s="8">
        <v>3623423</v>
      </c>
      <c r="G67" s="12">
        <f t="shared" si="0"/>
        <v>0.41681473384833029</v>
      </c>
    </row>
    <row r="68" spans="2:7" x14ac:dyDescent="0.25">
      <c r="B68" s="9" t="s">
        <v>134</v>
      </c>
      <c r="C68" s="10" t="s">
        <v>135</v>
      </c>
      <c r="D68" s="11">
        <v>18500000</v>
      </c>
      <c r="E68" s="11">
        <v>40067319</v>
      </c>
      <c r="F68" s="11">
        <v>18662031</v>
      </c>
      <c r="G68" s="12">
        <f t="shared" si="0"/>
        <v>0.46576690094987389</v>
      </c>
    </row>
    <row r="69" spans="2:7" ht="25.5" x14ac:dyDescent="0.25">
      <c r="B69" s="9" t="s">
        <v>136</v>
      </c>
      <c r="C69" s="10" t="s">
        <v>137</v>
      </c>
      <c r="D69" s="11">
        <v>60431853</v>
      </c>
      <c r="E69" s="11">
        <v>143939909</v>
      </c>
      <c r="F69" s="11">
        <v>102291465</v>
      </c>
      <c r="G69" s="12">
        <f t="shared" ref="G69" si="1">F69/E69</f>
        <v>0.71065395073995774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84" fitToHeight="2" orientation="portrait" horizontalDpi="360" verticalDpi="360" r:id="rId1"/>
  <headerFooter alignWithMargins="0">
    <oddHeader>&amp;C&amp;"Times New Roman,Normál"&amp;13 1.1 melléklet
a 7/2020. (VII.17.) önkormányzati rendelethez
Az önkormányzat 2019.évi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2020-07-17T07:24:31Z</cp:lastPrinted>
  <dcterms:created xsi:type="dcterms:W3CDTF">2019-02-06T16:32:14Z</dcterms:created>
  <dcterms:modified xsi:type="dcterms:W3CDTF">2020-07-17T08:02:39Z</dcterms:modified>
</cp:coreProperties>
</file>