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4m.Öskü K. Önk. bev és kiad." sheetId="1" r:id="rId1"/>
  </sheets>
  <calcPr calcId="125725"/>
</workbook>
</file>

<file path=xl/calcChain.xml><?xml version="1.0" encoding="utf-8"?>
<calcChain xmlns="http://schemas.openxmlformats.org/spreadsheetml/2006/main">
  <c r="H41" i="1"/>
  <c r="G41"/>
  <c r="C36"/>
  <c r="B36"/>
  <c r="H24"/>
  <c r="H29" s="1"/>
  <c r="H43" s="1"/>
  <c r="G24"/>
  <c r="G29" s="1"/>
  <c r="G43" s="1"/>
  <c r="C24"/>
  <c r="B24"/>
  <c r="C11"/>
  <c r="B11"/>
  <c r="C7"/>
  <c r="C29" s="1"/>
  <c r="C43" s="1"/>
  <c r="B7"/>
  <c r="B29" s="1"/>
  <c r="B43" s="1"/>
</calcChain>
</file>

<file path=xl/sharedStrings.xml><?xml version="1.0" encoding="utf-8"?>
<sst xmlns="http://schemas.openxmlformats.org/spreadsheetml/2006/main" count="66" uniqueCount="59">
  <si>
    <t>Öskü Község Önkormányzatának bevételei és kiadásai</t>
  </si>
  <si>
    <t>adatok e Ft-ban</t>
  </si>
  <si>
    <t>Működési bevételek</t>
  </si>
  <si>
    <t>Eredeti ei.</t>
  </si>
  <si>
    <t>Félévi módosított ei.</t>
  </si>
  <si>
    <t>Év végi módosított ei.</t>
  </si>
  <si>
    <t>Működési kiadások</t>
  </si>
  <si>
    <t>Működési célú támogatás értékű bevételek</t>
  </si>
  <si>
    <t>Személyi jellegű kiadások</t>
  </si>
  <si>
    <t>- önkormányzati működési támogatás</t>
  </si>
  <si>
    <t>Járulék kiadások és szocho.</t>
  </si>
  <si>
    <t>- egyéb működési célú támogatás bevételei</t>
  </si>
  <si>
    <t>Dologi kiadások</t>
  </si>
  <si>
    <t>Közhatalmi bevételek</t>
  </si>
  <si>
    <t>Ellátottak pénzbeli juttatásai</t>
  </si>
  <si>
    <t>Működési célú támogatások áh. belülre</t>
  </si>
  <si>
    <t>- készletértékesítés</t>
  </si>
  <si>
    <t>Működési célú támogatások áh. kívülre</t>
  </si>
  <si>
    <t>- szolgáltatás nyújtás bevétele</t>
  </si>
  <si>
    <t>Tartalékok</t>
  </si>
  <si>
    <t>- közvetített szolgáltatások ellenértéke</t>
  </si>
  <si>
    <t>Elvonások és befizetések</t>
  </si>
  <si>
    <t>- tulajdonosi bevételek</t>
  </si>
  <si>
    <t>- ellátási díjak</t>
  </si>
  <si>
    <t>- kiszámlázott ÁFA</t>
  </si>
  <si>
    <t>- kamatbevétel</t>
  </si>
  <si>
    <t>- egyéb működési bevétel</t>
  </si>
  <si>
    <t>- biztosító által fizetett kártérítés</t>
  </si>
  <si>
    <t>- ÁFA visszatérítés</t>
  </si>
  <si>
    <t>Működési célú átvett pénzeszközök AH belülről</t>
  </si>
  <si>
    <t>Működési célú átvett pénzeszközök ÁH kívülről</t>
  </si>
  <si>
    <t>Finanszírozási bevételek</t>
  </si>
  <si>
    <t>Finanszírozási kiadások</t>
  </si>
  <si>
    <t>- áht belüli megelőlegezések</t>
  </si>
  <si>
    <t>- ÁH belüli megelőlegezés visszafizetése</t>
  </si>
  <si>
    <t>- értékpapír értékesítés bevételei</t>
  </si>
  <si>
    <t>- likviditási célú hitel törlesztés</t>
  </si>
  <si>
    <t>- előző évi maradvány igénybevétele</t>
  </si>
  <si>
    <t>- forgatási célú értékpapír vásárlás</t>
  </si>
  <si>
    <t>- intézményfinanszírozás</t>
  </si>
  <si>
    <t>Összesen működési bevételek</t>
  </si>
  <si>
    <t>Összesen működési kiadások</t>
  </si>
  <si>
    <t>Felhalmozási bevételek</t>
  </si>
  <si>
    <t>Felhalmozási kiadások</t>
  </si>
  <si>
    <t>Felhalmozási célú támogatások</t>
  </si>
  <si>
    <t>Beruházások</t>
  </si>
  <si>
    <t>- ebből fejezeti kez. elői. EU-s progr. és azok társfin.</t>
  </si>
  <si>
    <t>Felhalmozási célú átvett pénzeszközök</t>
  </si>
  <si>
    <t>Felújítások</t>
  </si>
  <si>
    <t>Felhalmozási célú intézményfinanszírozás</t>
  </si>
  <si>
    <t>Összesen felhalmozási bevételek</t>
  </si>
  <si>
    <t>Egyéb felhalmozási célú támogatások államh. belülre</t>
  </si>
  <si>
    <t>Egyéb felhalmozási célú támogatások államh. kívülre</t>
  </si>
  <si>
    <t>Felhalmozáci céltartalék</t>
  </si>
  <si>
    <t>Felhalmozási finanszírozási kiadások</t>
  </si>
  <si>
    <t>Összesen felhalmozási kiadások</t>
  </si>
  <si>
    <t>Bevételek összesen:</t>
  </si>
  <si>
    <t>Kiadások összesen:</t>
  </si>
  <si>
    <t>4. sz. melléklet a 9/2016. (IX.23.) önkormányzati rendelethez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</si>
</sst>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11"/>
      <color theme="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2"/>
      <color indexed="8"/>
      <name val="Times New Roman"/>
      <family val="1"/>
      <charset val="238"/>
    </font>
    <font>
      <i/>
      <sz val="12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 applyBorder="1" applyAlignment="1">
      <alignment horizontal="left" vertical="top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right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wrapText="1"/>
    </xf>
    <xf numFmtId="3" fontId="6" fillId="0" borderId="16" xfId="0" applyNumberFormat="1" applyFont="1" applyBorder="1" applyAlignment="1">
      <alignment wrapText="1"/>
    </xf>
    <xf numFmtId="3" fontId="6" fillId="0" borderId="17" xfId="0" applyNumberFormat="1" applyFont="1" applyBorder="1" applyAlignment="1">
      <alignment wrapText="1"/>
    </xf>
    <xf numFmtId="0" fontId="4" fillId="0" borderId="18" xfId="0" applyFont="1" applyBorder="1" applyAlignment="1">
      <alignment horizontal="left" wrapText="1"/>
    </xf>
    <xf numFmtId="3" fontId="6" fillId="0" borderId="19" xfId="0" applyNumberFormat="1" applyFont="1" applyBorder="1" applyAlignment="1">
      <alignment wrapText="1"/>
    </xf>
    <xf numFmtId="3" fontId="6" fillId="0" borderId="3" xfId="0" applyNumberFormat="1" applyFont="1" applyBorder="1" applyAlignment="1">
      <alignment wrapText="1"/>
    </xf>
    <xf numFmtId="3" fontId="6" fillId="0" borderId="20" xfId="0" applyNumberFormat="1" applyFont="1" applyBorder="1" applyAlignment="1">
      <alignment wrapText="1"/>
    </xf>
    <xf numFmtId="0" fontId="2" fillId="0" borderId="21" xfId="0" quotePrefix="1" applyFont="1" applyBorder="1" applyAlignment="1">
      <alignment wrapText="1"/>
    </xf>
    <xf numFmtId="3" fontId="2" fillId="0" borderId="22" xfId="0" applyNumberFormat="1" applyFont="1" applyBorder="1" applyAlignment="1">
      <alignment wrapText="1"/>
    </xf>
    <xf numFmtId="3" fontId="2" fillId="0" borderId="23" xfId="0" applyNumberFormat="1" applyFont="1" applyBorder="1" applyAlignment="1">
      <alignment wrapText="1"/>
    </xf>
    <xf numFmtId="3" fontId="2" fillId="0" borderId="24" xfId="0" applyNumberFormat="1" applyFont="1" applyBorder="1" applyAlignment="1">
      <alignment wrapText="1"/>
    </xf>
    <xf numFmtId="0" fontId="4" fillId="0" borderId="25" xfId="0" applyFont="1" applyBorder="1" applyAlignment="1">
      <alignment horizontal="left" wrapText="1"/>
    </xf>
    <xf numFmtId="3" fontId="6" fillId="0" borderId="23" xfId="0" applyNumberFormat="1" applyFont="1" applyBorder="1" applyAlignment="1">
      <alignment wrapText="1"/>
    </xf>
    <xf numFmtId="0" fontId="2" fillId="0" borderId="21" xfId="0" quotePrefix="1" applyFont="1" applyBorder="1" applyAlignment="1"/>
    <xf numFmtId="0" fontId="6" fillId="0" borderId="21" xfId="0" applyFont="1" applyFill="1" applyBorder="1" applyAlignment="1">
      <alignment wrapText="1"/>
    </xf>
    <xf numFmtId="3" fontId="6" fillId="0" borderId="22" xfId="0" applyNumberFormat="1" applyFont="1" applyBorder="1" applyAlignment="1">
      <alignment wrapText="1"/>
    </xf>
    <xf numFmtId="3" fontId="6" fillId="0" borderId="24" xfId="0" applyNumberFormat="1" applyFont="1" applyBorder="1" applyAlignment="1">
      <alignment wrapText="1"/>
    </xf>
    <xf numFmtId="0" fontId="4" fillId="0" borderId="25" xfId="0" applyFont="1" applyFill="1" applyBorder="1" applyAlignment="1">
      <alignment horizontal="left" wrapText="1"/>
    </xf>
    <xf numFmtId="0" fontId="6" fillId="0" borderId="21" xfId="0" applyFont="1" applyBorder="1" applyAlignment="1"/>
    <xf numFmtId="3" fontId="6" fillId="0" borderId="25" xfId="0" applyNumberFormat="1" applyFont="1" applyFill="1" applyBorder="1" applyAlignment="1"/>
    <xf numFmtId="3" fontId="6" fillId="0" borderId="23" xfId="0" applyNumberFormat="1" applyFont="1" applyFill="1" applyBorder="1" applyAlignment="1">
      <alignment wrapText="1"/>
    </xf>
    <xf numFmtId="3" fontId="6" fillId="0" borderId="20" xfId="0" applyNumberFormat="1" applyFont="1" applyFill="1" applyBorder="1" applyAlignment="1">
      <alignment wrapText="1"/>
    </xf>
    <xf numFmtId="0" fontId="2" fillId="0" borderId="21" xfId="0" quotePrefix="1" applyFont="1" applyFill="1" applyBorder="1" applyAlignment="1">
      <alignment wrapText="1"/>
    </xf>
    <xf numFmtId="3" fontId="6" fillId="0" borderId="25" xfId="0" applyNumberFormat="1" applyFont="1" applyFill="1" applyBorder="1" applyAlignment="1">
      <alignment wrapText="1"/>
    </xf>
    <xf numFmtId="3" fontId="2" fillId="0" borderId="23" xfId="0" applyNumberFormat="1" applyFont="1" applyFill="1" applyBorder="1" applyAlignment="1">
      <alignment wrapText="1"/>
    </xf>
    <xf numFmtId="3" fontId="2" fillId="0" borderId="20" xfId="0" applyNumberFormat="1" applyFont="1" applyFill="1" applyBorder="1" applyAlignment="1">
      <alignment wrapText="1"/>
    </xf>
    <xf numFmtId="0" fontId="2" fillId="0" borderId="26" xfId="0" applyFont="1" applyBorder="1" applyAlignment="1">
      <alignment wrapText="1"/>
    </xf>
    <xf numFmtId="3" fontId="2" fillId="0" borderId="25" xfId="0" applyNumberFormat="1" applyFont="1" applyFill="1" applyBorder="1" applyAlignment="1">
      <alignment wrapText="1"/>
    </xf>
    <xf numFmtId="0" fontId="7" fillId="0" borderId="21" xfId="0" quotePrefix="1" applyFont="1" applyFill="1" applyBorder="1" applyAlignment="1">
      <alignment wrapText="1"/>
    </xf>
    <xf numFmtId="0" fontId="2" fillId="0" borderId="25" xfId="0" applyFont="1" applyBorder="1" applyAlignment="1">
      <alignment wrapText="1"/>
    </xf>
    <xf numFmtId="0" fontId="7" fillId="0" borderId="21" xfId="0" applyFont="1" applyFill="1" applyBorder="1" applyAlignment="1"/>
    <xf numFmtId="0" fontId="5" fillId="0" borderId="21" xfId="0" applyFont="1" applyFill="1" applyBorder="1" applyAlignment="1">
      <alignment wrapText="1"/>
    </xf>
    <xf numFmtId="3" fontId="5" fillId="0" borderId="25" xfId="0" applyNumberFormat="1" applyFont="1" applyFill="1" applyBorder="1" applyAlignment="1">
      <alignment wrapText="1"/>
    </xf>
    <xf numFmtId="3" fontId="6" fillId="0" borderId="24" xfId="0" applyNumberFormat="1" applyFont="1" applyFill="1" applyBorder="1" applyAlignment="1">
      <alignment wrapText="1"/>
    </xf>
    <xf numFmtId="3" fontId="7" fillId="0" borderId="25" xfId="0" quotePrefix="1" applyNumberFormat="1" applyFont="1" applyFill="1" applyBorder="1" applyAlignment="1">
      <alignment wrapText="1"/>
    </xf>
    <xf numFmtId="3" fontId="2" fillId="0" borderId="25" xfId="0" quotePrefix="1" applyNumberFormat="1" applyFont="1" applyFill="1" applyBorder="1" applyAlignment="1">
      <alignment wrapText="1"/>
    </xf>
    <xf numFmtId="0" fontId="2" fillId="0" borderId="27" xfId="0" quotePrefix="1" applyFont="1" applyFill="1" applyBorder="1" applyAlignment="1">
      <alignment wrapText="1"/>
    </xf>
    <xf numFmtId="3" fontId="2" fillId="0" borderId="28" xfId="0" applyNumberFormat="1" applyFont="1" applyBorder="1" applyAlignment="1">
      <alignment wrapText="1"/>
    </xf>
    <xf numFmtId="3" fontId="2" fillId="0" borderId="29" xfId="0" applyNumberFormat="1" applyFont="1" applyBorder="1" applyAlignment="1">
      <alignment wrapText="1"/>
    </xf>
    <xf numFmtId="3" fontId="2" fillId="0" borderId="30" xfId="0" applyNumberFormat="1" applyFont="1" applyBorder="1" applyAlignment="1">
      <alignment wrapText="1"/>
    </xf>
    <xf numFmtId="3" fontId="2" fillId="0" borderId="29" xfId="0" applyNumberFormat="1" applyFont="1" applyFill="1" applyBorder="1" applyAlignment="1">
      <alignment wrapText="1"/>
    </xf>
    <xf numFmtId="3" fontId="2" fillId="0" borderId="10" xfId="0" applyNumberFormat="1" applyFont="1" applyFill="1" applyBorder="1" applyAlignment="1">
      <alignment wrapText="1"/>
    </xf>
    <xf numFmtId="3" fontId="2" fillId="0" borderId="31" xfId="0" applyNumberFormat="1" applyFont="1" applyFill="1" applyBorder="1" applyAlignment="1">
      <alignment wrapText="1"/>
    </xf>
    <xf numFmtId="0" fontId="5" fillId="2" borderId="32" xfId="0" applyFont="1" applyFill="1" applyBorder="1" applyAlignment="1">
      <alignment wrapText="1"/>
    </xf>
    <xf numFmtId="3" fontId="5" fillId="2" borderId="32" xfId="0" applyNumberFormat="1" applyFont="1" applyFill="1" applyBorder="1" applyAlignment="1">
      <alignment wrapText="1"/>
    </xf>
    <xf numFmtId="3" fontId="5" fillId="2" borderId="33" xfId="0" applyNumberFormat="1" applyFont="1" applyFill="1" applyBorder="1" applyAlignment="1">
      <alignment wrapText="1"/>
    </xf>
    <xf numFmtId="3" fontId="5" fillId="2" borderId="32" xfId="0" quotePrefix="1" applyNumberFormat="1" applyFont="1" applyFill="1" applyBorder="1" applyAlignment="1">
      <alignment wrapText="1"/>
    </xf>
    <xf numFmtId="3" fontId="2" fillId="0" borderId="0" xfId="0" applyNumberFormat="1" applyFont="1" applyFill="1" applyBorder="1" applyAlignment="1">
      <alignment wrapText="1"/>
    </xf>
    <xf numFmtId="0" fontId="5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5" fillId="0" borderId="6" xfId="0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wrapText="1"/>
    </xf>
    <xf numFmtId="3" fontId="6" fillId="0" borderId="6" xfId="0" applyNumberFormat="1" applyFont="1" applyBorder="1" applyAlignment="1">
      <alignment wrapText="1"/>
    </xf>
    <xf numFmtId="0" fontId="8" fillId="0" borderId="25" xfId="0" applyFont="1" applyBorder="1" applyAlignment="1">
      <alignment wrapText="1"/>
    </xf>
    <xf numFmtId="0" fontId="2" fillId="0" borderId="34" xfId="0" applyFont="1" applyBorder="1" applyAlignment="1">
      <alignment wrapText="1"/>
    </xf>
    <xf numFmtId="3" fontId="2" fillId="0" borderId="25" xfId="0" applyNumberFormat="1" applyFont="1" applyBorder="1" applyAlignment="1">
      <alignment wrapText="1"/>
    </xf>
    <xf numFmtId="3" fontId="2" fillId="0" borderId="20" xfId="0" applyNumberFormat="1" applyFont="1" applyBorder="1" applyAlignment="1">
      <alignment wrapText="1"/>
    </xf>
    <xf numFmtId="0" fontId="2" fillId="0" borderId="34" xfId="0" quotePrefix="1" applyFont="1" applyBorder="1" applyAlignment="1">
      <alignment wrapText="1"/>
    </xf>
    <xf numFmtId="0" fontId="2" fillId="0" borderId="25" xfId="0" applyFont="1" applyBorder="1" applyAlignment="1"/>
    <xf numFmtId="0" fontId="2" fillId="0" borderId="34" xfId="0" quotePrefix="1" applyFont="1" applyFill="1" applyBorder="1" applyAlignment="1">
      <alignment wrapText="1"/>
    </xf>
    <xf numFmtId="0" fontId="2" fillId="0" borderId="12" xfId="0" applyFont="1" applyFill="1" applyBorder="1" applyAlignment="1"/>
    <xf numFmtId="3" fontId="2" fillId="0" borderId="9" xfId="0" applyNumberFormat="1" applyFont="1" applyBorder="1" applyAlignment="1">
      <alignment wrapText="1"/>
    </xf>
    <xf numFmtId="3" fontId="2" fillId="0" borderId="10" xfId="0" applyNumberFormat="1" applyFont="1" applyBorder="1" applyAlignment="1">
      <alignment wrapText="1"/>
    </xf>
    <xf numFmtId="3" fontId="2" fillId="0" borderId="11" xfId="0" applyNumberFormat="1" applyFont="1" applyBorder="1" applyAlignment="1">
      <alignment wrapText="1"/>
    </xf>
    <xf numFmtId="3" fontId="5" fillId="2" borderId="35" xfId="0" applyNumberFormat="1" applyFont="1" applyFill="1" applyBorder="1" applyAlignment="1">
      <alignment wrapText="1"/>
    </xf>
    <xf numFmtId="3" fontId="5" fillId="2" borderId="36" xfId="0" applyNumberFormat="1" applyFont="1" applyFill="1" applyBorder="1" applyAlignment="1">
      <alignment wrapText="1"/>
    </xf>
    <xf numFmtId="0" fontId="2" fillId="0" borderId="0" xfId="0" quotePrefix="1" applyFont="1" applyFill="1" applyBorder="1" applyAlignment="1">
      <alignment wrapText="1"/>
    </xf>
    <xf numFmtId="3" fontId="2" fillId="0" borderId="0" xfId="0" applyNumberFormat="1" applyFont="1" applyBorder="1" applyAlignment="1">
      <alignment wrapText="1"/>
    </xf>
    <xf numFmtId="0" fontId="2" fillId="0" borderId="37" xfId="0" quotePrefix="1" applyFont="1" applyFill="1" applyBorder="1" applyAlignment="1">
      <alignment wrapText="1"/>
    </xf>
    <xf numFmtId="0" fontId="8" fillId="0" borderId="0" xfId="0" applyFont="1" applyBorder="1" applyAlignment="1">
      <alignment wrapText="1"/>
    </xf>
    <xf numFmtId="0" fontId="2" fillId="0" borderId="34" xfId="0" applyFont="1" applyFill="1" applyBorder="1" applyAlignment="1">
      <alignment wrapText="1"/>
    </xf>
    <xf numFmtId="0" fontId="2" fillId="0" borderId="13" xfId="0" quotePrefix="1" applyFont="1" applyFill="1" applyBorder="1" applyAlignment="1">
      <alignment wrapText="1"/>
    </xf>
    <xf numFmtId="3" fontId="2" fillId="0" borderId="12" xfId="0" applyNumberFormat="1" applyFont="1" applyBorder="1" applyAlignment="1">
      <alignment wrapText="1"/>
    </xf>
    <xf numFmtId="3" fontId="2" fillId="0" borderId="31" xfId="0" applyNumberFormat="1" applyFont="1" applyBorder="1" applyAlignment="1">
      <alignment wrapText="1"/>
    </xf>
    <xf numFmtId="3" fontId="5" fillId="2" borderId="38" xfId="0" applyNumberFormat="1" applyFont="1" applyFill="1" applyBorder="1" applyAlignment="1">
      <alignment wrapText="1"/>
    </xf>
    <xf numFmtId="3" fontId="2" fillId="0" borderId="0" xfId="0" applyNumberFormat="1" applyFont="1" applyAlignment="1">
      <alignment wrapText="1"/>
    </xf>
    <xf numFmtId="0" fontId="9" fillId="3" borderId="0" xfId="0" applyFont="1" applyFill="1" applyBorder="1" applyAlignment="1">
      <alignment wrapText="1"/>
    </xf>
    <xf numFmtId="3" fontId="9" fillId="3" borderId="0" xfId="0" applyNumberFormat="1" applyFont="1" applyFill="1" applyAlignment="1">
      <alignment wrapText="1"/>
    </xf>
    <xf numFmtId="0" fontId="10" fillId="0" borderId="0" xfId="0" applyFont="1" applyFill="1" applyAlignment="1">
      <alignment wrapText="1"/>
    </xf>
    <xf numFmtId="0" fontId="9" fillId="3" borderId="0" xfId="0" applyFont="1" applyFill="1" applyAlignment="1">
      <alignment wrapText="1"/>
    </xf>
    <xf numFmtId="0" fontId="10" fillId="3" borderId="0" xfId="0" applyFont="1" applyFill="1" applyAlignment="1">
      <alignment wrapText="1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4"/>
  <sheetViews>
    <sheetView tabSelected="1" workbookViewId="0">
      <selection activeCell="K7" sqref="K7"/>
    </sheetView>
  </sheetViews>
  <sheetFormatPr defaultRowHeight="15"/>
  <cols>
    <col min="1" max="1" width="41.7109375" bestFit="1" customWidth="1"/>
    <col min="4" max="4" width="8.28515625" customWidth="1"/>
    <col min="5" max="5" width="4.28515625" customWidth="1"/>
    <col min="6" max="6" width="38.140625" customWidth="1"/>
    <col min="7" max="7" width="10.85546875" bestFit="1" customWidth="1"/>
    <col min="8" max="8" width="11.28515625" customWidth="1"/>
    <col min="9" max="9" width="9" customWidth="1"/>
  </cols>
  <sheetData>
    <row r="1" spans="1:9">
      <c r="A1" s="1" t="s">
        <v>58</v>
      </c>
      <c r="B1" s="1"/>
      <c r="C1" s="1"/>
      <c r="D1" s="1"/>
      <c r="E1" s="1"/>
      <c r="F1" s="1"/>
      <c r="G1" s="1"/>
      <c r="H1" s="1"/>
      <c r="I1" s="1"/>
    </row>
    <row r="2" spans="1:9">
      <c r="A2" s="2"/>
      <c r="B2" s="2"/>
      <c r="C2" s="2"/>
      <c r="D2" s="2"/>
      <c r="E2" s="2"/>
      <c r="F2" s="2"/>
      <c r="G2" s="2"/>
      <c r="H2" s="2"/>
      <c r="I2" s="2"/>
    </row>
    <row r="3" spans="1:9" ht="15.75">
      <c r="A3" s="3" t="s">
        <v>0</v>
      </c>
      <c r="B3" s="3"/>
      <c r="C3" s="3"/>
      <c r="D3" s="3"/>
      <c r="E3" s="3"/>
      <c r="F3" s="3"/>
      <c r="G3" s="3"/>
      <c r="H3" s="3"/>
      <c r="I3" s="3"/>
    </row>
    <row r="4" spans="1:9" ht="15.75" thickBot="1">
      <c r="A4" s="2"/>
      <c r="B4" s="4" t="s">
        <v>1</v>
      </c>
      <c r="C4" s="4"/>
      <c r="D4" s="4"/>
      <c r="E4" s="4"/>
      <c r="F4" s="4"/>
      <c r="G4" s="4"/>
      <c r="H4" s="4"/>
      <c r="I4" s="4"/>
    </row>
    <row r="5" spans="1:9">
      <c r="A5" s="5" t="s">
        <v>2</v>
      </c>
      <c r="B5" s="6" t="s">
        <v>3</v>
      </c>
      <c r="C5" s="7" t="s">
        <v>4</v>
      </c>
      <c r="D5" s="8" t="s">
        <v>5</v>
      </c>
      <c r="E5" s="2"/>
      <c r="F5" s="9" t="s">
        <v>6</v>
      </c>
      <c r="G5" s="10" t="s">
        <v>3</v>
      </c>
      <c r="H5" s="11" t="s">
        <v>4</v>
      </c>
      <c r="I5" s="8" t="s">
        <v>5</v>
      </c>
    </row>
    <row r="6" spans="1:9" ht="15.75" thickBot="1">
      <c r="A6" s="12"/>
      <c r="B6" s="13"/>
      <c r="C6" s="14"/>
      <c r="D6" s="15"/>
      <c r="E6" s="2"/>
      <c r="F6" s="16"/>
      <c r="G6" s="17"/>
      <c r="H6" s="18"/>
      <c r="I6" s="15"/>
    </row>
    <row r="7" spans="1:9" ht="29.25">
      <c r="A7" s="19" t="s">
        <v>7</v>
      </c>
      <c r="B7" s="20">
        <f>B8+B9</f>
        <v>154589</v>
      </c>
      <c r="C7" s="20">
        <f t="shared" ref="C7" si="0">C8+C9</f>
        <v>163571</v>
      </c>
      <c r="D7" s="21"/>
      <c r="E7" s="2"/>
      <c r="F7" s="22" t="s">
        <v>8</v>
      </c>
      <c r="G7" s="23">
        <v>36563</v>
      </c>
      <c r="H7" s="24">
        <v>38008</v>
      </c>
      <c r="I7" s="25"/>
    </row>
    <row r="8" spans="1:9">
      <c r="A8" s="26" t="s">
        <v>9</v>
      </c>
      <c r="B8" s="27">
        <v>150929</v>
      </c>
      <c r="C8" s="28">
        <v>151850</v>
      </c>
      <c r="D8" s="29"/>
      <c r="E8" s="2"/>
      <c r="F8" s="30" t="s">
        <v>10</v>
      </c>
      <c r="G8" s="31">
        <v>9116</v>
      </c>
      <c r="H8" s="31">
        <v>9355</v>
      </c>
      <c r="I8" s="25"/>
    </row>
    <row r="9" spans="1:9">
      <c r="A9" s="32" t="s">
        <v>11</v>
      </c>
      <c r="B9" s="27">
        <v>3660</v>
      </c>
      <c r="C9" s="28">
        <v>11721</v>
      </c>
      <c r="D9" s="29"/>
      <c r="E9" s="2"/>
      <c r="F9" s="30" t="s">
        <v>12</v>
      </c>
      <c r="G9" s="31">
        <v>44867</v>
      </c>
      <c r="H9" s="31">
        <v>51457</v>
      </c>
      <c r="I9" s="25"/>
    </row>
    <row r="10" spans="1:9">
      <c r="A10" s="33" t="s">
        <v>13</v>
      </c>
      <c r="B10" s="34">
        <v>31566</v>
      </c>
      <c r="C10" s="31">
        <v>32579</v>
      </c>
      <c r="D10" s="35"/>
      <c r="E10" s="2"/>
      <c r="F10" s="36" t="s">
        <v>14</v>
      </c>
      <c r="G10" s="31">
        <v>14260</v>
      </c>
      <c r="H10" s="31">
        <v>14260</v>
      </c>
      <c r="I10" s="25"/>
    </row>
    <row r="11" spans="1:9">
      <c r="A11" s="37" t="s">
        <v>2</v>
      </c>
      <c r="B11" s="34">
        <f>B12+B13+B14+B15+B16+B17+B18+B19+B20+B21</f>
        <v>27473</v>
      </c>
      <c r="C11" s="34">
        <f t="shared" ref="C11" si="1">C12+C13+C14+C15+C16+C17+C18+C19+C20+C21</f>
        <v>29059</v>
      </c>
      <c r="D11" s="35"/>
      <c r="E11" s="2"/>
      <c r="F11" s="38" t="s">
        <v>15</v>
      </c>
      <c r="G11" s="39">
        <v>3463</v>
      </c>
      <c r="H11" s="39">
        <v>3463</v>
      </c>
      <c r="I11" s="40"/>
    </row>
    <row r="12" spans="1:9">
      <c r="A12" s="26" t="s">
        <v>16</v>
      </c>
      <c r="B12" s="27"/>
      <c r="C12" s="27"/>
      <c r="D12" s="29"/>
      <c r="E12" s="2"/>
      <c r="F12" s="38" t="s">
        <v>17</v>
      </c>
      <c r="G12" s="39">
        <v>2000</v>
      </c>
      <c r="H12" s="39">
        <v>2880</v>
      </c>
      <c r="I12" s="40"/>
    </row>
    <row r="13" spans="1:9">
      <c r="A13" s="41" t="s">
        <v>18</v>
      </c>
      <c r="B13" s="27">
        <v>2284</v>
      </c>
      <c r="C13" s="28">
        <v>2284</v>
      </c>
      <c r="D13" s="29"/>
      <c r="E13" s="2"/>
      <c r="F13" s="42" t="s">
        <v>19</v>
      </c>
      <c r="G13" s="39">
        <v>9397</v>
      </c>
      <c r="H13" s="39">
        <v>18222</v>
      </c>
      <c r="I13" s="40"/>
    </row>
    <row r="14" spans="1:9">
      <c r="A14" s="41" t="s">
        <v>20</v>
      </c>
      <c r="B14" s="27">
        <v>328</v>
      </c>
      <c r="C14" s="28">
        <v>1476</v>
      </c>
      <c r="D14" s="29"/>
      <c r="E14" s="2"/>
      <c r="F14" s="42" t="s">
        <v>21</v>
      </c>
      <c r="G14" s="43"/>
      <c r="H14" s="39">
        <v>27</v>
      </c>
      <c r="I14" s="44"/>
    </row>
    <row r="15" spans="1:9">
      <c r="A15" s="41" t="s">
        <v>22</v>
      </c>
      <c r="B15" s="27">
        <v>9634</v>
      </c>
      <c r="C15" s="28">
        <v>9634</v>
      </c>
      <c r="D15" s="29"/>
      <c r="E15" s="2"/>
      <c r="F15" s="45"/>
      <c r="G15" s="43"/>
      <c r="H15" s="43"/>
      <c r="I15" s="44"/>
    </row>
    <row r="16" spans="1:9">
      <c r="A16" s="41" t="s">
        <v>23</v>
      </c>
      <c r="B16" s="27">
        <v>6927</v>
      </c>
      <c r="C16" s="28">
        <v>6847</v>
      </c>
      <c r="D16" s="29"/>
      <c r="E16" s="2"/>
      <c r="F16" s="46"/>
      <c r="G16" s="43"/>
      <c r="H16" s="43"/>
      <c r="I16" s="44"/>
    </row>
    <row r="17" spans="1:9">
      <c r="A17" s="41" t="s">
        <v>24</v>
      </c>
      <c r="B17" s="27">
        <v>3872</v>
      </c>
      <c r="C17" s="28">
        <v>3872</v>
      </c>
      <c r="D17" s="29"/>
      <c r="E17" s="2"/>
      <c r="F17" s="46"/>
      <c r="G17" s="43"/>
      <c r="H17" s="43"/>
      <c r="I17" s="44"/>
    </row>
    <row r="18" spans="1:9">
      <c r="A18" s="47" t="s">
        <v>25</v>
      </c>
      <c r="B18" s="27">
        <v>1668</v>
      </c>
      <c r="C18" s="28">
        <v>2076</v>
      </c>
      <c r="D18" s="29"/>
      <c r="E18" s="2"/>
      <c r="F18" s="48"/>
      <c r="G18" s="43"/>
      <c r="H18" s="43"/>
      <c r="I18" s="44"/>
    </row>
    <row r="19" spans="1:9">
      <c r="A19" s="47" t="s">
        <v>26</v>
      </c>
      <c r="B19" s="27"/>
      <c r="C19" s="28">
        <v>95</v>
      </c>
      <c r="D19" s="29"/>
      <c r="E19" s="2"/>
      <c r="F19" s="48"/>
      <c r="G19" s="43"/>
      <c r="H19" s="43"/>
      <c r="I19" s="44"/>
    </row>
    <row r="20" spans="1:9">
      <c r="A20" s="47" t="s">
        <v>27</v>
      </c>
      <c r="B20" s="27"/>
      <c r="C20" s="28">
        <v>15</v>
      </c>
      <c r="D20" s="29"/>
      <c r="E20" s="2"/>
      <c r="F20" s="48"/>
      <c r="G20" s="43"/>
      <c r="H20" s="43"/>
      <c r="I20" s="44"/>
    </row>
    <row r="21" spans="1:9">
      <c r="A21" s="47" t="s">
        <v>28</v>
      </c>
      <c r="B21" s="27">
        <v>2760</v>
      </c>
      <c r="C21" s="28">
        <v>2760</v>
      </c>
      <c r="D21" s="29"/>
      <c r="E21" s="2"/>
      <c r="F21" s="48"/>
      <c r="G21" s="43"/>
      <c r="H21" s="43"/>
      <c r="I21" s="44"/>
    </row>
    <row r="22" spans="1:9">
      <c r="A22" s="49" t="s">
        <v>29</v>
      </c>
      <c r="B22" s="27"/>
      <c r="C22" s="28"/>
      <c r="D22" s="29"/>
      <c r="E22" s="2"/>
      <c r="F22" s="48"/>
      <c r="G22" s="43"/>
      <c r="H22" s="43"/>
      <c r="I22" s="44"/>
    </row>
    <row r="23" spans="1:9">
      <c r="A23" s="49" t="s">
        <v>30</v>
      </c>
      <c r="B23" s="27"/>
      <c r="C23" s="28"/>
      <c r="D23" s="29"/>
      <c r="E23" s="2"/>
      <c r="F23" s="48"/>
      <c r="G23" s="43"/>
      <c r="H23" s="43"/>
      <c r="I23" s="44"/>
    </row>
    <row r="24" spans="1:9">
      <c r="A24" s="50" t="s">
        <v>31</v>
      </c>
      <c r="B24" s="34">
        <f>B25+B26+B27+B28</f>
        <v>10000</v>
      </c>
      <c r="C24" s="34">
        <f>C25+C26+C27+C28</f>
        <v>33598</v>
      </c>
      <c r="D24" s="35"/>
      <c r="E24" s="2"/>
      <c r="F24" s="51" t="s">
        <v>32</v>
      </c>
      <c r="G24" s="39">
        <f>G25+G28</f>
        <v>107053</v>
      </c>
      <c r="H24" s="39">
        <f t="shared" ref="H24" si="2">H25+H28</f>
        <v>111793</v>
      </c>
      <c r="I24" s="52"/>
    </row>
    <row r="25" spans="1:9">
      <c r="A25" s="41" t="s">
        <v>33</v>
      </c>
      <c r="B25" s="27"/>
      <c r="C25" s="28">
        <v>4739</v>
      </c>
      <c r="D25" s="29"/>
      <c r="E25" s="2"/>
      <c r="F25" s="53" t="s">
        <v>34</v>
      </c>
      <c r="G25" s="43">
        <v>5465</v>
      </c>
      <c r="H25" s="43">
        <v>10205</v>
      </c>
      <c r="I25" s="44"/>
    </row>
    <row r="26" spans="1:9">
      <c r="A26" s="41" t="s">
        <v>35</v>
      </c>
      <c r="B26" s="27"/>
      <c r="C26" s="28">
        <v>12592</v>
      </c>
      <c r="D26" s="29"/>
      <c r="E26" s="2"/>
      <c r="F26" s="54" t="s">
        <v>36</v>
      </c>
      <c r="G26" s="43"/>
      <c r="H26" s="43"/>
      <c r="I26" s="44"/>
    </row>
    <row r="27" spans="1:9">
      <c r="A27" s="41" t="s">
        <v>37</v>
      </c>
      <c r="B27" s="27">
        <v>10000</v>
      </c>
      <c r="C27" s="28">
        <v>16267</v>
      </c>
      <c r="D27" s="29"/>
      <c r="E27" s="2"/>
      <c r="F27" s="54" t="s">
        <v>38</v>
      </c>
      <c r="G27" s="43"/>
      <c r="H27" s="43"/>
      <c r="I27" s="44"/>
    </row>
    <row r="28" spans="1:9" ht="15.75" thickBot="1">
      <c r="A28" s="55" t="s">
        <v>39</v>
      </c>
      <c r="B28" s="56"/>
      <c r="C28" s="57"/>
      <c r="D28" s="58"/>
      <c r="E28" s="2"/>
      <c r="F28" s="54" t="s">
        <v>39</v>
      </c>
      <c r="G28" s="59">
        <v>101588</v>
      </c>
      <c r="H28" s="60">
        <v>101588</v>
      </c>
      <c r="I28" s="61"/>
    </row>
    <row r="29" spans="1:9" ht="29.25" customHeight="1" thickBot="1">
      <c r="A29" s="62" t="s">
        <v>40</v>
      </c>
      <c r="B29" s="63">
        <f>B7+B10+B11+B24</f>
        <v>223628</v>
      </c>
      <c r="C29" s="63">
        <f t="shared" ref="C29" si="3">C7+C10+C11+C24</f>
        <v>258807</v>
      </c>
      <c r="D29" s="64"/>
      <c r="E29" s="2"/>
      <c r="F29" s="65" t="s">
        <v>41</v>
      </c>
      <c r="G29" s="63">
        <f>G7+G8+G9+G10+G11+G12+G13+G14+G24</f>
        <v>226719</v>
      </c>
      <c r="H29" s="63">
        <f t="shared" ref="H29" si="4">H7+H8+H9+H10+H11+H12+H13+H14+H24</f>
        <v>249465</v>
      </c>
      <c r="I29" s="63"/>
    </row>
    <row r="30" spans="1:9" ht="15.75" thickBot="1">
      <c r="A30" s="2"/>
      <c r="B30" s="2"/>
      <c r="C30" s="2"/>
      <c r="D30" s="2"/>
      <c r="E30" s="2"/>
      <c r="F30" s="66"/>
      <c r="G30" s="66"/>
      <c r="H30" s="2"/>
      <c r="I30" s="2"/>
    </row>
    <row r="31" spans="1:9" ht="31.5" customHeight="1">
      <c r="A31" s="67" t="s">
        <v>42</v>
      </c>
      <c r="B31" s="68"/>
      <c r="C31" s="69"/>
      <c r="D31" s="70"/>
      <c r="E31" s="2"/>
      <c r="F31" s="71" t="s">
        <v>43</v>
      </c>
      <c r="G31" s="72"/>
      <c r="H31" s="72"/>
      <c r="I31" s="73"/>
    </row>
    <row r="32" spans="1:9">
      <c r="A32" s="74" t="s">
        <v>44</v>
      </c>
      <c r="B32" s="27"/>
      <c r="C32" s="28"/>
      <c r="D32" s="29"/>
      <c r="E32" s="2"/>
      <c r="F32" s="75" t="s">
        <v>45</v>
      </c>
      <c r="G32" s="76">
        <v>3837</v>
      </c>
      <c r="H32" s="28">
        <v>7865</v>
      </c>
      <c r="I32" s="77"/>
    </row>
    <row r="33" spans="1:9" ht="30">
      <c r="A33" s="74" t="s">
        <v>42</v>
      </c>
      <c r="B33" s="27">
        <v>9500</v>
      </c>
      <c r="C33" s="28">
        <v>9500</v>
      </c>
      <c r="D33" s="29"/>
      <c r="E33" s="2"/>
      <c r="F33" s="78" t="s">
        <v>46</v>
      </c>
      <c r="G33" s="76"/>
      <c r="H33" s="28"/>
      <c r="I33" s="77"/>
    </row>
    <row r="34" spans="1:9">
      <c r="A34" s="79" t="s">
        <v>47</v>
      </c>
      <c r="B34" s="27"/>
      <c r="C34" s="28">
        <v>445</v>
      </c>
      <c r="D34" s="29"/>
      <c r="E34" s="2"/>
      <c r="F34" s="80" t="s">
        <v>48</v>
      </c>
      <c r="G34" s="76">
        <v>2572</v>
      </c>
      <c r="H34" s="28">
        <v>11398</v>
      </c>
      <c r="I34" s="77"/>
    </row>
    <row r="35" spans="1:9" ht="30.75" thickBot="1">
      <c r="A35" s="81" t="s">
        <v>49</v>
      </c>
      <c r="B35" s="82"/>
      <c r="C35" s="83"/>
      <c r="D35" s="84"/>
      <c r="E35" s="2"/>
      <c r="F35" s="80" t="s">
        <v>46</v>
      </c>
      <c r="G35" s="76"/>
      <c r="H35" s="28"/>
      <c r="I35" s="77"/>
    </row>
    <row r="36" spans="1:9" ht="30.75" thickBot="1">
      <c r="A36" s="62" t="s">
        <v>50</v>
      </c>
      <c r="B36" s="85">
        <f>B33+B34+B32+B35</f>
        <v>9500</v>
      </c>
      <c r="C36" s="86">
        <f t="shared" ref="C36" si="5">C33+C34+C32+C35</f>
        <v>9945</v>
      </c>
      <c r="D36" s="86"/>
      <c r="E36" s="2"/>
      <c r="F36" s="80" t="s">
        <v>51</v>
      </c>
      <c r="G36" s="76"/>
      <c r="H36" s="28">
        <v>24</v>
      </c>
      <c r="I36" s="77"/>
    </row>
    <row r="37" spans="1:9" ht="30">
      <c r="A37" s="87"/>
      <c r="B37" s="88"/>
      <c r="C37" s="88"/>
      <c r="D37" s="88"/>
      <c r="E37" s="2"/>
      <c r="F37" s="80" t="s">
        <v>52</v>
      </c>
      <c r="G37" s="76"/>
      <c r="H37" s="28"/>
      <c r="I37" s="77"/>
    </row>
    <row r="38" spans="1:9">
      <c r="A38" s="87"/>
      <c r="B38" s="88"/>
      <c r="C38" s="88"/>
      <c r="D38" s="88"/>
      <c r="E38" s="2"/>
      <c r="F38" s="89" t="s">
        <v>53</v>
      </c>
      <c r="G38" s="76"/>
      <c r="H38" s="28"/>
      <c r="I38" s="77"/>
    </row>
    <row r="39" spans="1:9">
      <c r="A39" s="90"/>
      <c r="B39" s="88"/>
      <c r="C39" s="88"/>
      <c r="D39" s="88"/>
      <c r="E39" s="2"/>
      <c r="F39" s="91" t="s">
        <v>54</v>
      </c>
      <c r="G39" s="76"/>
      <c r="H39" s="28"/>
      <c r="I39" s="77"/>
    </row>
    <row r="40" spans="1:9" ht="15.75" thickBot="1">
      <c r="A40" s="90"/>
      <c r="B40" s="88"/>
      <c r="C40" s="88"/>
      <c r="D40" s="88"/>
      <c r="E40" s="2"/>
      <c r="F40" s="92"/>
      <c r="G40" s="93"/>
      <c r="H40" s="83"/>
      <c r="I40" s="94"/>
    </row>
    <row r="41" spans="1:9" ht="29.25" customHeight="1" thickBot="1">
      <c r="A41" s="2"/>
      <c r="B41" s="2"/>
      <c r="C41" s="2"/>
      <c r="D41" s="2"/>
      <c r="E41" s="2"/>
      <c r="F41" s="62" t="s">
        <v>55</v>
      </c>
      <c r="G41" s="95">
        <f>G32+G34+G36</f>
        <v>6409</v>
      </c>
      <c r="H41" s="95">
        <f>H32+H34+H36</f>
        <v>19287</v>
      </c>
      <c r="I41" s="95"/>
    </row>
    <row r="42" spans="1:9" ht="0.75" customHeight="1">
      <c r="A42" s="2"/>
      <c r="B42" s="96"/>
      <c r="C42" s="96"/>
      <c r="D42" s="96"/>
      <c r="E42" s="2"/>
      <c r="F42" s="2"/>
      <c r="G42" s="2"/>
      <c r="H42" s="2"/>
      <c r="I42" s="2"/>
    </row>
    <row r="43" spans="1:9" ht="15.75">
      <c r="A43" s="97" t="s">
        <v>56</v>
      </c>
      <c r="B43" s="98">
        <f>B29+B36</f>
        <v>233128</v>
      </c>
      <c r="C43" s="98">
        <f t="shared" ref="C43" si="6">C29+C36</f>
        <v>268752</v>
      </c>
      <c r="D43" s="98"/>
      <c r="E43" s="99"/>
      <c r="F43" s="100" t="s">
        <v>57</v>
      </c>
      <c r="G43" s="98">
        <f>G29+G41</f>
        <v>233128</v>
      </c>
      <c r="H43" s="98">
        <f t="shared" ref="H43" si="7">H29+H41</f>
        <v>268752</v>
      </c>
      <c r="I43" s="98"/>
    </row>
    <row r="44" spans="1:9" ht="15.75">
      <c r="A44" s="101"/>
      <c r="B44" s="101"/>
      <c r="C44" s="101"/>
      <c r="D44" s="101"/>
      <c r="E44" s="99"/>
      <c r="F44" s="101"/>
      <c r="G44" s="101"/>
      <c r="H44" s="101"/>
      <c r="I44" s="101"/>
    </row>
  </sheetData>
  <mergeCells count="11">
    <mergeCell ref="I5:I6"/>
    <mergeCell ref="A1:I1"/>
    <mergeCell ref="A3:I3"/>
    <mergeCell ref="B4:I4"/>
    <mergeCell ref="A5:A6"/>
    <mergeCell ref="B5:B6"/>
    <mergeCell ref="C5:C6"/>
    <mergeCell ref="D5:D6"/>
    <mergeCell ref="F5:F6"/>
    <mergeCell ref="G5:G6"/>
    <mergeCell ref="H5:H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4m.Öskü K. Önk. bev és kiad.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Iktató</dc:creator>
  <cp:lastModifiedBy>Iktató</cp:lastModifiedBy>
  <dcterms:created xsi:type="dcterms:W3CDTF">2016-09-23T06:31:39Z</dcterms:created>
  <dcterms:modified xsi:type="dcterms:W3CDTF">2016-09-23T06:32:30Z</dcterms:modified>
</cp:coreProperties>
</file>