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9645"/>
  </bookViews>
  <sheets>
    <sheet name="2014" sheetId="4" r:id="rId1"/>
  </sheets>
  <definedNames>
    <definedName name="_xlnm.Print_Area" localSheetId="0">'2014'!$A$1:$F$56</definedName>
  </definedNames>
  <calcPr calcId="125725"/>
</workbook>
</file>

<file path=xl/calcChain.xml><?xml version="1.0" encoding="utf-8"?>
<calcChain xmlns="http://schemas.openxmlformats.org/spreadsheetml/2006/main">
  <c r="F55" i="4"/>
  <c r="F48"/>
  <c r="F21"/>
  <c r="F39"/>
  <c r="F32"/>
  <c r="F37" s="1"/>
  <c r="F10"/>
  <c r="F22" l="1"/>
  <c r="F13"/>
  <c r="F56"/>
</calcChain>
</file>

<file path=xl/sharedStrings.xml><?xml version="1.0" encoding="utf-8"?>
<sst xmlns="http://schemas.openxmlformats.org/spreadsheetml/2006/main" count="60" uniqueCount="60">
  <si>
    <t>Megnevezés</t>
  </si>
  <si>
    <t>mutatószám</t>
  </si>
  <si>
    <t>fajlagos összeg</t>
  </si>
  <si>
    <t>támogatás</t>
  </si>
  <si>
    <t>adatok Ft-ban</t>
  </si>
  <si>
    <t>I.1.a Önkormányzati hivatal működésének támogatása</t>
  </si>
  <si>
    <t>I.1.ba,Zöldterület gazdálkodással kapcsolatos feladatok ellátásanak támogatása</t>
  </si>
  <si>
    <t>I.1.bb, Közvilágítás fenntartásának támogatása</t>
  </si>
  <si>
    <t>I.1.bc, Köztemető fenntartásával kapcsolatos feladatok ellátása</t>
  </si>
  <si>
    <t>I.1.bd, Közutak fenntartásának támogatsása</t>
  </si>
  <si>
    <t>I.1.b Település üzemeltetéshez kapcsolódó feladatellátás támogatása összesen</t>
  </si>
  <si>
    <t>I.1.a-c jogcímen nyújtott éves támogatás összesen</t>
  </si>
  <si>
    <t>II.1.(1) óvodapedagógusok bértámogatsása 8 hónap</t>
  </si>
  <si>
    <t>II.1.(2) közvetlen segítők bértámogatsása 8 hónap</t>
  </si>
  <si>
    <t>II.1.(1) óvodapedagógusok bértámogatsáa 4 hónap</t>
  </si>
  <si>
    <t>II.1.(2) közvetlen segítők bértámogatsása 4 hónap</t>
  </si>
  <si>
    <t>II.2.(7) Óvoda működtetés támogatása 8 hónap</t>
  </si>
  <si>
    <t>II.2.(8) Óvoda működtetés támogatása 4 hónap</t>
  </si>
  <si>
    <t>ÓVODA ÖSSZESEN</t>
  </si>
  <si>
    <t>I. HELYI ÖNKORMÁNYZAT MŰKÖDÉSÉNEK ÁLTALÁNOS TÁMOGATÁSA</t>
  </si>
  <si>
    <t>III.3.c (2) szociális étkeztetés</t>
  </si>
  <si>
    <t>III.3.d (1)  házi segítségnyújtás</t>
  </si>
  <si>
    <t>III.3.f (1) időskorúak nappali ellátása</t>
  </si>
  <si>
    <t>III.3. Egyes szociális és gyermekjóléti feladatok támogatása</t>
  </si>
  <si>
    <t>III.4.a A finanszírozás szempontjából elismert szakmai dolgozók bértámogatása</t>
  </si>
  <si>
    <t>III.TELEPÜLÉSI ÖNKORMÁNYZATOK SZOCIÁLIS ÉS GYERMEKJÓLÉTI FELADATAINAK TÁMOGATÁSA</t>
  </si>
  <si>
    <t>IV. 1. d, Települési önkormányzatok támogatása a nyilvános könyvtári ellátási és közművelődési feladatokhoz</t>
  </si>
  <si>
    <t>IV. A TELEPÜLÉSI ÖNKORMÁNYZATOK KULTURÁLIS FELADATAINAK TÁMOGATÁSA</t>
  </si>
  <si>
    <t>ÖNKORMÁNYZAT ÖSSZESEN:</t>
  </si>
  <si>
    <t>III.2.Hozzájárulás a pénzbeli szociális ellátásokhoz</t>
  </si>
  <si>
    <t>Lakott külterülettel kapcsolatos feladatok támogatása</t>
  </si>
  <si>
    <t>A HELYI ÖNKORMÁNYZATOK ÁLTAL FELHASZNÁLHATÓ KÖZPONTOSÍTOTT ELŐIRÁNYZATOK</t>
  </si>
  <si>
    <t>III.1. EGYES JÖVEDELEMPÓTLÓ TÁMOGATÁSOK KIEGÉSZÍTÉSE</t>
  </si>
  <si>
    <t>III.3.a (1) Szociális és gyermeklóléti alapszolgáltatások feladatai-családsegítés</t>
  </si>
  <si>
    <t>III.3.a (2) Szociális és gyermeklóléti alapszolgáltatások feladatai-gyermekjólét</t>
  </si>
  <si>
    <t>A HELYI ÖNKORMÁNYZATOK KIEGÉSZÍTŐ TÁMOGATÁSAI</t>
  </si>
  <si>
    <t>III.4.b Intézmény üzemeltetés támogatása</t>
  </si>
  <si>
    <t>III.4.A települési önkormányzatok által az idősek átmeneti és tartós szociális szakosított ellátási feladatok támogatása</t>
  </si>
  <si>
    <t>Állami támogatások 2014.</t>
  </si>
  <si>
    <t>I.1.c, Egyéb kötelező önkormányzati feladatok támogatása</t>
  </si>
  <si>
    <t>2013/2014 8hó</t>
  </si>
  <si>
    <t>2014/2015 4hó</t>
  </si>
  <si>
    <t>II.1.(1) óvodapedagógusok pótlólagos bértámogatása 3 hónap</t>
  </si>
  <si>
    <t>II. ÖNKORMÁNYZATOK EGYES KÖZNEVELÉSI  FELADATOK TÁMOGATÁSA</t>
  </si>
  <si>
    <t>III.3.ja (1) bőlcsödei ellátás-nem fogyatékos nem hátrányos helyzetű gyermek</t>
  </si>
  <si>
    <t>III.3.ja (2) bölcsődei ellátás- nem fogyatékos hátrányos helyzetű gyermek</t>
  </si>
  <si>
    <t>III.5.Gyermekétkeztetés támogatása</t>
  </si>
  <si>
    <t>Települési önkormányzatok köznevelési feladatainak egyéb támogatása</t>
  </si>
  <si>
    <t>2014.évi ágazati pótlék</t>
  </si>
  <si>
    <t xml:space="preserve">2014.évi bérkompenzáció </t>
  </si>
  <si>
    <t>2013.évről áthúzódó bérkompenzáció</t>
  </si>
  <si>
    <t>Könytári érdekeltségnövelő támogatás</t>
  </si>
  <si>
    <t>Közművelődési érdekeltségnövelő támogatás</t>
  </si>
  <si>
    <t>Nyári gyermekétkeztetés</t>
  </si>
  <si>
    <t>EU Önerő</t>
  </si>
  <si>
    <t>2014.évi adósságkonszolidáció</t>
  </si>
  <si>
    <t>E-útdíj bevezetésével az önkormányzati bevétel kiesésének ellentételezése</t>
  </si>
  <si>
    <t>Természetbeni gyermekvédelmi támogatás</t>
  </si>
  <si>
    <t>Itthon vagy Magyarország programsorozat támogatása</t>
  </si>
  <si>
    <t>EGYÉB  KÖZPONTI TÁMOGATÁS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</si>
</sst>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i/>
      <sz val="15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Fill="1"/>
    <xf numFmtId="164" fontId="3" fillId="0" borderId="0" xfId="1" applyNumberFormat="1" applyFont="1" applyFill="1"/>
    <xf numFmtId="3" fontId="4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0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center"/>
    </xf>
    <xf numFmtId="3" fontId="4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/>
    <xf numFmtId="3" fontId="3" fillId="0" borderId="4" xfId="1" applyNumberFormat="1" applyFont="1" applyFill="1" applyBorder="1"/>
    <xf numFmtId="164" fontId="3" fillId="0" borderId="5" xfId="1" applyNumberFormat="1" applyFont="1" applyFill="1" applyBorder="1"/>
    <xf numFmtId="3" fontId="3" fillId="0" borderId="6" xfId="1" applyNumberFormat="1" applyFont="1" applyFill="1" applyBorder="1"/>
    <xf numFmtId="3" fontId="4" fillId="0" borderId="6" xfId="1" applyNumberFormat="1" applyFont="1" applyFill="1" applyBorder="1"/>
    <xf numFmtId="3" fontId="5" fillId="0" borderId="8" xfId="1" applyNumberFormat="1" applyFont="1" applyFill="1" applyBorder="1"/>
    <xf numFmtId="3" fontId="4" fillId="0" borderId="2" xfId="1" applyNumberFormat="1" applyFont="1" applyFill="1" applyBorder="1"/>
    <xf numFmtId="164" fontId="3" fillId="0" borderId="7" xfId="1" applyNumberFormat="1" applyFont="1" applyFill="1" applyBorder="1"/>
    <xf numFmtId="3" fontId="3" fillId="0" borderId="8" xfId="1" applyNumberFormat="1" applyFont="1" applyFill="1" applyBorder="1"/>
    <xf numFmtId="164" fontId="3" fillId="0" borderId="7" xfId="1" applyNumberFormat="1" applyFont="1" applyFill="1" applyBorder="1" applyAlignment="1"/>
    <xf numFmtId="3" fontId="4" fillId="0" borderId="8" xfId="1" applyNumberFormat="1" applyFont="1" applyFill="1" applyBorder="1"/>
    <xf numFmtId="164" fontId="3" fillId="0" borderId="5" xfId="1" applyNumberFormat="1" applyFont="1" applyFill="1" applyBorder="1" applyAlignment="1">
      <alignment horizontal="left"/>
    </xf>
    <xf numFmtId="0" fontId="3" fillId="0" borderId="0" xfId="0" applyFont="1" applyFill="1"/>
    <xf numFmtId="3" fontId="3" fillId="0" borderId="0" xfId="0" applyNumberFormat="1" applyFont="1" applyFill="1"/>
    <xf numFmtId="3" fontId="4" fillId="0" borderId="9" xfId="1" applyNumberFormat="1" applyFont="1" applyFill="1" applyBorder="1" applyAlignment="1">
      <alignment horizontal="center"/>
    </xf>
    <xf numFmtId="3" fontId="3" fillId="0" borderId="10" xfId="1" applyNumberFormat="1" applyFont="1" applyFill="1" applyBorder="1"/>
    <xf numFmtId="3" fontId="3" fillId="0" borderId="11" xfId="1" applyNumberFormat="1" applyFont="1" applyFill="1" applyBorder="1"/>
    <xf numFmtId="3" fontId="4" fillId="0" borderId="11" xfId="1" applyNumberFormat="1" applyFont="1" applyFill="1" applyBorder="1"/>
    <xf numFmtId="3" fontId="4" fillId="0" borderId="9" xfId="1" applyNumberFormat="1" applyFont="1" applyFill="1" applyBorder="1"/>
    <xf numFmtId="3" fontId="3" fillId="0" borderId="12" xfId="1" applyNumberFormat="1" applyFont="1" applyFill="1" applyBorder="1"/>
    <xf numFmtId="3" fontId="4" fillId="0" borderId="12" xfId="1" applyNumberFormat="1" applyFont="1" applyFill="1" applyBorder="1"/>
    <xf numFmtId="3" fontId="4" fillId="0" borderId="13" xfId="1" applyNumberFormat="1" applyFont="1" applyFill="1" applyBorder="1" applyAlignment="1">
      <alignment horizontal="center"/>
    </xf>
    <xf numFmtId="3" fontId="3" fillId="0" borderId="14" xfId="1" applyNumberFormat="1" applyFont="1" applyFill="1" applyBorder="1"/>
    <xf numFmtId="3" fontId="3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3" xfId="1" applyNumberFormat="1" applyFont="1" applyFill="1" applyBorder="1"/>
    <xf numFmtId="3" fontId="3" fillId="0" borderId="16" xfId="1" applyNumberFormat="1" applyFont="1" applyFill="1" applyBorder="1"/>
    <xf numFmtId="3" fontId="4" fillId="0" borderId="16" xfId="1" applyNumberFormat="1" applyFont="1" applyFill="1" applyBorder="1"/>
    <xf numFmtId="164" fontId="4" fillId="0" borderId="5" xfId="1" applyNumberFormat="1" applyFont="1" applyFill="1" applyBorder="1"/>
    <xf numFmtId="164" fontId="4" fillId="0" borderId="3" xfId="1" applyNumberFormat="1" applyFont="1" applyFill="1" applyBorder="1"/>
    <xf numFmtId="4" fontId="4" fillId="0" borderId="4" xfId="1" applyNumberFormat="1" applyFont="1" applyFill="1" applyBorder="1"/>
    <xf numFmtId="3" fontId="4" fillId="0" borderId="10" xfId="1" applyNumberFormat="1" applyFont="1" applyFill="1" applyBorder="1"/>
    <xf numFmtId="3" fontId="4" fillId="0" borderId="14" xfId="1" applyNumberFormat="1" applyFont="1" applyFill="1" applyBorder="1"/>
    <xf numFmtId="3" fontId="3" fillId="0" borderId="13" xfId="1" applyNumberFormat="1" applyFont="1" applyFill="1" applyBorder="1"/>
    <xf numFmtId="3" fontId="3" fillId="0" borderId="17" xfId="1" applyNumberFormat="1" applyFont="1" applyFill="1" applyBorder="1"/>
    <xf numFmtId="3" fontId="3" fillId="0" borderId="19" xfId="1" applyNumberFormat="1" applyFont="1" applyFill="1" applyBorder="1"/>
    <xf numFmtId="3" fontId="3" fillId="0" borderId="20" xfId="1" applyNumberFormat="1" applyFont="1" applyFill="1" applyBorder="1"/>
    <xf numFmtId="3" fontId="4" fillId="0" borderId="21" xfId="1" applyNumberFormat="1" applyFont="1" applyFill="1" applyBorder="1"/>
    <xf numFmtId="164" fontId="4" fillId="0" borderId="13" xfId="1" applyNumberFormat="1" applyFont="1" applyFill="1" applyBorder="1"/>
    <xf numFmtId="164" fontId="5" fillId="0" borderId="18" xfId="1" applyNumberFormat="1" applyFont="1" applyFill="1" applyBorder="1"/>
    <xf numFmtId="164" fontId="8" fillId="0" borderId="13" xfId="1" applyNumberFormat="1" applyFont="1" applyFill="1" applyBorder="1"/>
    <xf numFmtId="164" fontId="10" fillId="0" borderId="13" xfId="1" applyNumberFormat="1" applyFont="1" applyFill="1" applyBorder="1"/>
    <xf numFmtId="164" fontId="9" fillId="0" borderId="13" xfId="1" applyNumberFormat="1" applyFont="1" applyFill="1" applyBorder="1"/>
    <xf numFmtId="164" fontId="3" fillId="0" borderId="6" xfId="1" applyNumberFormat="1" applyFont="1" applyFill="1" applyBorder="1"/>
    <xf numFmtId="164" fontId="3" fillId="0" borderId="3" xfId="1" applyNumberFormat="1" applyFont="1" applyFill="1" applyBorder="1" applyAlignment="1">
      <alignment horizontal="left"/>
    </xf>
    <xf numFmtId="3" fontId="4" fillId="0" borderId="4" xfId="1" applyNumberFormat="1" applyFont="1" applyFill="1" applyBorder="1"/>
    <xf numFmtId="164" fontId="5" fillId="0" borderId="21" xfId="1" applyNumberFormat="1" applyFont="1" applyFill="1" applyBorder="1"/>
    <xf numFmtId="3" fontId="5" fillId="0" borderId="21" xfId="1" applyNumberFormat="1" applyFont="1" applyFill="1" applyBorder="1"/>
    <xf numFmtId="164" fontId="11" fillId="0" borderId="6" xfId="1" applyNumberFormat="1" applyFont="1" applyFill="1" applyBorder="1"/>
    <xf numFmtId="3" fontId="11" fillId="0" borderId="6" xfId="1" applyNumberFormat="1" applyFont="1" applyFill="1" applyBorder="1"/>
    <xf numFmtId="3" fontId="9" fillId="0" borderId="13" xfId="1" applyNumberFormat="1" applyFont="1" applyFill="1" applyBorder="1"/>
    <xf numFmtId="164" fontId="4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9" xfId="1" applyNumberFormat="1" applyFont="1" applyFill="1" applyBorder="1"/>
    <xf numFmtId="0" fontId="4" fillId="0" borderId="13" xfId="0" applyFont="1" applyFill="1" applyBorder="1"/>
    <xf numFmtId="164" fontId="4" fillId="0" borderId="22" xfId="1" applyNumberFormat="1" applyFont="1" applyFill="1" applyBorder="1"/>
    <xf numFmtId="164" fontId="3" fillId="0" borderId="1" xfId="1" applyNumberFormat="1" applyFont="1" applyFill="1" applyBorder="1"/>
    <xf numFmtId="165" fontId="3" fillId="0" borderId="4" xfId="1" applyNumberFormat="1" applyFont="1" applyFill="1" applyBorder="1"/>
    <xf numFmtId="165" fontId="3" fillId="0" borderId="6" xfId="1" applyNumberFormat="1" applyFont="1" applyFill="1" applyBorder="1"/>
    <xf numFmtId="0" fontId="12" fillId="0" borderId="0" xfId="0" applyFont="1" applyFill="1"/>
    <xf numFmtId="0" fontId="2" fillId="0" borderId="0" xfId="0" applyFont="1" applyFill="1" applyBorder="1"/>
    <xf numFmtId="3" fontId="7" fillId="0" borderId="13" xfId="1" applyNumberFormat="1" applyFont="1" applyFill="1" applyBorder="1"/>
    <xf numFmtId="164" fontId="6" fillId="0" borderId="13" xfId="1" applyNumberFormat="1" applyFont="1" applyFill="1" applyBorder="1" applyAlignment="1">
      <alignment horizontal="left"/>
    </xf>
    <xf numFmtId="164" fontId="3" fillId="0" borderId="3" xfId="1" applyNumberFormat="1" applyFont="1" applyFill="1" applyBorder="1" applyAlignment="1"/>
    <xf numFmtId="164" fontId="5" fillId="0" borderId="1" xfId="1" applyNumberFormat="1" applyFont="1" applyFill="1" applyBorder="1" applyAlignment="1">
      <alignment horizontal="left"/>
    </xf>
    <xf numFmtId="164" fontId="10" fillId="0" borderId="8" xfId="1" applyNumberFormat="1" applyFont="1" applyFill="1" applyBorder="1"/>
    <xf numFmtId="3" fontId="4" fillId="0" borderId="23" xfId="1" applyNumberFormat="1" applyFont="1" applyFill="1" applyBorder="1"/>
    <xf numFmtId="164" fontId="7" fillId="0" borderId="13" xfId="1" applyNumberFormat="1" applyFont="1" applyFill="1" applyBorder="1"/>
    <xf numFmtId="164" fontId="9" fillId="0" borderId="1" xfId="1" applyNumberFormat="1" applyFont="1" applyFill="1" applyBorder="1"/>
    <xf numFmtId="164" fontId="3" fillId="0" borderId="24" xfId="1" applyNumberFormat="1" applyFont="1" applyFill="1" applyBorder="1"/>
    <xf numFmtId="3" fontId="3" fillId="0" borderId="25" xfId="1" applyNumberFormat="1" applyFont="1" applyFill="1" applyBorder="1"/>
    <xf numFmtId="164" fontId="3" fillId="0" borderId="26" xfId="1" applyNumberFormat="1" applyFont="1" applyFill="1" applyBorder="1"/>
    <xf numFmtId="164" fontId="3" fillId="0" borderId="27" xfId="1" applyNumberFormat="1" applyFont="1" applyFill="1" applyBorder="1"/>
    <xf numFmtId="3" fontId="3" fillId="0" borderId="28" xfId="1" applyNumberFormat="1" applyFont="1" applyFill="1" applyBorder="1"/>
    <xf numFmtId="3" fontId="3" fillId="0" borderId="29" xfId="1" applyNumberFormat="1" applyFont="1" applyFill="1" applyBorder="1"/>
    <xf numFmtId="164" fontId="13" fillId="0" borderId="13" xfId="1" applyNumberFormat="1" applyFont="1" applyFill="1" applyBorder="1"/>
    <xf numFmtId="3" fontId="13" fillId="0" borderId="13" xfId="1" applyNumberFormat="1" applyFont="1" applyFill="1" applyBorder="1"/>
    <xf numFmtId="164" fontId="6" fillId="0" borderId="0" xfId="1" applyNumberFormat="1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603250</xdr:colOff>
      <xdr:row>15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0715625" y="517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1"/>
  <sheetViews>
    <sheetView tabSelected="1" view="pageBreakPreview" zoomScale="60" zoomScaleNormal="100" workbookViewId="0">
      <selection activeCell="C18" sqref="C18"/>
    </sheetView>
  </sheetViews>
  <sheetFormatPr defaultRowHeight="19.5" customHeight="1"/>
  <cols>
    <col min="1" max="1" width="134.42578125" style="20" customWidth="1"/>
    <col min="2" max="3" width="17.140625" style="21" customWidth="1"/>
    <col min="4" max="4" width="19" style="21" customWidth="1"/>
    <col min="5" max="6" width="20.7109375" style="21" customWidth="1"/>
    <col min="7" max="7" width="11" style="1" bestFit="1" customWidth="1"/>
    <col min="8" max="16384" width="9.140625" style="1"/>
  </cols>
  <sheetData>
    <row r="1" spans="1:24" ht="19.5" customHeight="1"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9.5" customHeight="1">
      <c r="A2" s="85" t="s">
        <v>38</v>
      </c>
      <c r="B2" s="85"/>
      <c r="C2" s="85"/>
      <c r="D2" s="85"/>
      <c r="E2" s="85"/>
      <c r="F2" s="85"/>
    </row>
    <row r="3" spans="1:24" ht="19.5" customHeight="1" thickBot="1">
      <c r="A3" s="2"/>
      <c r="B3" s="3"/>
      <c r="C3" s="3"/>
      <c r="D3" s="3"/>
      <c r="E3" s="4"/>
      <c r="F3" s="5" t="s">
        <v>4</v>
      </c>
    </row>
    <row r="4" spans="1:24" ht="18" customHeight="1" thickBot="1">
      <c r="A4" s="6" t="s">
        <v>0</v>
      </c>
      <c r="B4" s="7" t="s">
        <v>40</v>
      </c>
      <c r="C4" s="7" t="s">
        <v>41</v>
      </c>
      <c r="D4" s="7" t="s">
        <v>1</v>
      </c>
      <c r="E4" s="22" t="s">
        <v>2</v>
      </c>
      <c r="F4" s="29" t="s">
        <v>3</v>
      </c>
    </row>
    <row r="5" spans="1:24" ht="30" customHeight="1">
      <c r="A5" s="37" t="s">
        <v>5</v>
      </c>
      <c r="B5" s="9"/>
      <c r="C5" s="9"/>
      <c r="D5" s="38">
        <v>17.22</v>
      </c>
      <c r="E5" s="39">
        <v>4580000</v>
      </c>
      <c r="F5" s="40">
        <v>78867600</v>
      </c>
    </row>
    <row r="6" spans="1:24" ht="30" customHeight="1">
      <c r="A6" s="10" t="s">
        <v>6</v>
      </c>
      <c r="B6" s="11"/>
      <c r="C6" s="11"/>
      <c r="D6" s="11"/>
      <c r="E6" s="24"/>
      <c r="F6" s="31">
        <v>10055070</v>
      </c>
    </row>
    <row r="7" spans="1:24" ht="30" customHeight="1">
      <c r="A7" s="10" t="s">
        <v>7</v>
      </c>
      <c r="B7" s="11"/>
      <c r="C7" s="11"/>
      <c r="D7" s="11"/>
      <c r="E7" s="24"/>
      <c r="F7" s="31">
        <v>12942240</v>
      </c>
    </row>
    <row r="8" spans="1:24" ht="30" customHeight="1">
      <c r="A8" s="19" t="s">
        <v>8</v>
      </c>
      <c r="B8" s="12"/>
      <c r="C8" s="12"/>
      <c r="D8" s="12"/>
      <c r="E8" s="25"/>
      <c r="F8" s="31">
        <v>0</v>
      </c>
    </row>
    <row r="9" spans="1:24" ht="30" customHeight="1">
      <c r="A9" s="10" t="s">
        <v>9</v>
      </c>
      <c r="B9" s="11"/>
      <c r="C9" s="11"/>
      <c r="D9" s="11"/>
      <c r="E9" s="24"/>
      <c r="F9" s="31">
        <v>9558062</v>
      </c>
    </row>
    <row r="10" spans="1:24" ht="30" customHeight="1" thickBot="1">
      <c r="A10" s="36" t="s">
        <v>10</v>
      </c>
      <c r="B10" s="11"/>
      <c r="C10" s="11"/>
      <c r="D10" s="11"/>
      <c r="E10" s="24"/>
      <c r="F10" s="32">
        <f>SUM(F6:F9)</f>
        <v>32555372</v>
      </c>
    </row>
    <row r="11" spans="1:24" ht="30" customHeight="1" thickBot="1">
      <c r="A11" s="63" t="s">
        <v>39</v>
      </c>
      <c r="B11" s="13"/>
      <c r="C11" s="13"/>
      <c r="D11" s="18">
        <v>5816</v>
      </c>
      <c r="E11" s="28">
        <v>2700</v>
      </c>
      <c r="F11" s="35">
        <v>15703200</v>
      </c>
    </row>
    <row r="12" spans="1:24" ht="30" customHeight="1" thickBot="1">
      <c r="A12" s="64" t="s">
        <v>11</v>
      </c>
      <c r="B12" s="60"/>
      <c r="C12" s="60"/>
      <c r="D12" s="60"/>
      <c r="E12" s="61"/>
      <c r="F12" s="41">
        <v>127126172</v>
      </c>
    </row>
    <row r="13" spans="1:24" ht="30" customHeight="1" thickBot="1">
      <c r="A13" s="76" t="s">
        <v>19</v>
      </c>
      <c r="B13" s="60"/>
      <c r="C13" s="60"/>
      <c r="D13" s="60"/>
      <c r="E13" s="61"/>
      <c r="F13" s="33">
        <f>SUM(F12:F12)</f>
        <v>127126172</v>
      </c>
    </row>
    <row r="14" spans="1:24" ht="30" customHeight="1">
      <c r="A14" s="8" t="s">
        <v>12</v>
      </c>
      <c r="B14" s="65">
        <v>18.3</v>
      </c>
      <c r="C14" s="65"/>
      <c r="D14" s="9"/>
      <c r="E14" s="23">
        <v>4012000</v>
      </c>
      <c r="F14" s="30">
        <v>48946400</v>
      </c>
    </row>
    <row r="15" spans="1:24" ht="30" customHeight="1">
      <c r="A15" s="10" t="s">
        <v>13</v>
      </c>
      <c r="B15" s="11">
        <v>13</v>
      </c>
      <c r="C15" s="66"/>
      <c r="D15" s="11"/>
      <c r="E15" s="24">
        <v>1800000</v>
      </c>
      <c r="F15" s="31">
        <v>15600000</v>
      </c>
    </row>
    <row r="16" spans="1:24" ht="30" customHeight="1">
      <c r="A16" s="10" t="s">
        <v>14</v>
      </c>
      <c r="B16" s="66"/>
      <c r="C16" s="66">
        <v>18.899999999999999</v>
      </c>
      <c r="D16" s="11"/>
      <c r="E16" s="24">
        <v>4012000</v>
      </c>
      <c r="F16" s="31">
        <v>25275600</v>
      </c>
    </row>
    <row r="17" spans="1:6" ht="30" customHeight="1">
      <c r="A17" s="10" t="s">
        <v>42</v>
      </c>
      <c r="B17" s="66"/>
      <c r="C17" s="66">
        <v>18.899999999999999</v>
      </c>
      <c r="D17" s="11"/>
      <c r="E17" s="24">
        <v>134400</v>
      </c>
      <c r="F17" s="31">
        <v>650160</v>
      </c>
    </row>
    <row r="18" spans="1:6" ht="30" customHeight="1">
      <c r="A18" s="10" t="s">
        <v>15</v>
      </c>
      <c r="B18" s="66"/>
      <c r="C18" s="11">
        <v>14</v>
      </c>
      <c r="D18" s="11"/>
      <c r="E18" s="24">
        <v>1800000</v>
      </c>
      <c r="F18" s="31">
        <v>8400000</v>
      </c>
    </row>
    <row r="19" spans="1:6" ht="30" customHeight="1">
      <c r="A19" s="10" t="s">
        <v>16</v>
      </c>
      <c r="B19" s="11">
        <v>224</v>
      </c>
      <c r="C19" s="11"/>
      <c r="D19" s="11"/>
      <c r="E19" s="24">
        <v>56000</v>
      </c>
      <c r="F19" s="31">
        <v>8362667</v>
      </c>
    </row>
    <row r="20" spans="1:6" ht="30" customHeight="1" thickBot="1">
      <c r="A20" s="15" t="s">
        <v>17</v>
      </c>
      <c r="B20" s="16"/>
      <c r="C20" s="16">
        <v>235</v>
      </c>
      <c r="D20" s="16"/>
      <c r="E20" s="27">
        <v>56000</v>
      </c>
      <c r="F20" s="34">
        <v>4386666</v>
      </c>
    </row>
    <row r="21" spans="1:6" ht="30" customHeight="1" thickBot="1">
      <c r="A21" s="62" t="s">
        <v>18</v>
      </c>
      <c r="B21" s="41"/>
      <c r="C21" s="41"/>
      <c r="D21" s="41"/>
      <c r="E21" s="41"/>
      <c r="F21" s="33">
        <f>SUM(F14:F20)</f>
        <v>111621493</v>
      </c>
    </row>
    <row r="22" spans="1:6" ht="30" customHeight="1" thickBot="1">
      <c r="A22" s="75" t="s">
        <v>43</v>
      </c>
      <c r="B22" s="41"/>
      <c r="C22" s="41"/>
      <c r="D22" s="41"/>
      <c r="E22" s="41"/>
      <c r="F22" s="33">
        <f>SUM(F21)</f>
        <v>111621493</v>
      </c>
    </row>
    <row r="23" spans="1:6" ht="30" customHeight="1" thickBot="1">
      <c r="A23" s="49" t="s">
        <v>32</v>
      </c>
      <c r="B23" s="41"/>
      <c r="C23" s="41"/>
      <c r="D23" s="41"/>
      <c r="E23" s="41"/>
      <c r="F23" s="33">
        <v>95709876</v>
      </c>
    </row>
    <row r="24" spans="1:6" ht="30" customHeight="1">
      <c r="A24" s="54" t="s">
        <v>29</v>
      </c>
      <c r="B24" s="55"/>
      <c r="C24" s="55"/>
      <c r="D24" s="55"/>
      <c r="E24" s="55"/>
      <c r="F24" s="45">
        <v>59561008</v>
      </c>
    </row>
    <row r="25" spans="1:6" ht="30" customHeight="1">
      <c r="A25" s="56" t="s">
        <v>33</v>
      </c>
      <c r="B25" s="57"/>
      <c r="C25" s="57"/>
      <c r="D25" s="57">
        <v>65274</v>
      </c>
      <c r="E25" s="57"/>
      <c r="F25" s="57">
        <v>45365430</v>
      </c>
    </row>
    <row r="26" spans="1:6" ht="30" customHeight="1">
      <c r="A26" s="56" t="s">
        <v>34</v>
      </c>
      <c r="B26" s="57"/>
      <c r="C26" s="57"/>
      <c r="D26" s="57">
        <v>12600</v>
      </c>
      <c r="E26" s="57"/>
      <c r="F26" s="57">
        <v>42309825</v>
      </c>
    </row>
    <row r="27" spans="1:6" ht="30" customHeight="1">
      <c r="A27" s="51" t="s">
        <v>20</v>
      </c>
      <c r="B27" s="11"/>
      <c r="C27" s="11"/>
      <c r="D27" s="11">
        <v>60</v>
      </c>
      <c r="E27" s="11">
        <v>55360</v>
      </c>
      <c r="F27" s="11">
        <v>3321600</v>
      </c>
    </row>
    <row r="28" spans="1:6" ht="30" customHeight="1">
      <c r="A28" s="52" t="s">
        <v>21</v>
      </c>
      <c r="B28" s="53"/>
      <c r="C28" s="53"/>
      <c r="D28" s="9">
        <v>25</v>
      </c>
      <c r="E28" s="23">
        <v>145000</v>
      </c>
      <c r="F28" s="30">
        <v>3625000</v>
      </c>
    </row>
    <row r="29" spans="1:6" ht="30" customHeight="1">
      <c r="A29" s="10" t="s">
        <v>22</v>
      </c>
      <c r="B29" s="11"/>
      <c r="C29" s="11"/>
      <c r="D29" s="11">
        <v>6</v>
      </c>
      <c r="E29" s="24">
        <v>109000</v>
      </c>
      <c r="F29" s="31">
        <v>654000</v>
      </c>
    </row>
    <row r="30" spans="1:6" ht="30" customHeight="1">
      <c r="A30" s="10" t="s">
        <v>44</v>
      </c>
      <c r="B30" s="11"/>
      <c r="C30" s="11"/>
      <c r="D30" s="11">
        <v>6</v>
      </c>
      <c r="E30" s="24">
        <v>494100</v>
      </c>
      <c r="F30" s="31">
        <v>2964600</v>
      </c>
    </row>
    <row r="31" spans="1:6" ht="30" customHeight="1" thickBot="1">
      <c r="A31" s="15" t="s">
        <v>45</v>
      </c>
      <c r="B31" s="16"/>
      <c r="C31" s="16"/>
      <c r="D31" s="16">
        <v>4</v>
      </c>
      <c r="E31" s="27">
        <v>518805</v>
      </c>
      <c r="F31" s="34">
        <v>2075220</v>
      </c>
    </row>
    <row r="32" spans="1:6" ht="30" customHeight="1" thickBot="1">
      <c r="A32" s="72" t="s">
        <v>23</v>
      </c>
      <c r="B32" s="14"/>
      <c r="C32" s="14"/>
      <c r="D32" s="14"/>
      <c r="E32" s="26"/>
      <c r="F32" s="33">
        <f>SUM(F25:F31)</f>
        <v>100315675</v>
      </c>
    </row>
    <row r="33" spans="1:6" ht="30" customHeight="1">
      <c r="A33" s="71" t="s">
        <v>24</v>
      </c>
      <c r="B33" s="53"/>
      <c r="C33" s="53"/>
      <c r="D33" s="9">
        <v>4</v>
      </c>
      <c r="E33" s="23">
        <v>2606040</v>
      </c>
      <c r="F33" s="30">
        <v>10424160</v>
      </c>
    </row>
    <row r="34" spans="1:6" ht="30" customHeight="1">
      <c r="A34" s="17" t="s">
        <v>36</v>
      </c>
      <c r="B34" s="18"/>
      <c r="C34" s="18"/>
      <c r="D34" s="18"/>
      <c r="E34" s="28"/>
      <c r="F34" s="35">
        <v>0</v>
      </c>
    </row>
    <row r="35" spans="1:6" ht="30" customHeight="1" thickBot="1">
      <c r="A35" s="73" t="s">
        <v>37</v>
      </c>
      <c r="B35" s="18"/>
      <c r="C35" s="18"/>
      <c r="D35" s="18"/>
      <c r="E35" s="18"/>
      <c r="F35" s="18">
        <v>10424160</v>
      </c>
    </row>
    <row r="36" spans="1:6" s="67" customFormat="1" ht="30" customHeight="1" thickBot="1">
      <c r="A36" s="59" t="s">
        <v>46</v>
      </c>
      <c r="B36" s="14"/>
      <c r="C36" s="14"/>
      <c r="D36" s="14"/>
      <c r="E36" s="14"/>
      <c r="F36" s="74">
        <v>50886103</v>
      </c>
    </row>
    <row r="37" spans="1:6" ht="30" customHeight="1" thickBot="1">
      <c r="A37" s="48" t="s">
        <v>25</v>
      </c>
      <c r="B37" s="41"/>
      <c r="C37" s="41"/>
      <c r="D37" s="41"/>
      <c r="E37" s="41"/>
      <c r="F37" s="33">
        <f>SUM(F23,F24,F32,F35,F36)</f>
        <v>316896822</v>
      </c>
    </row>
    <row r="38" spans="1:6" ht="30" customHeight="1" thickBot="1">
      <c r="A38" s="47" t="s">
        <v>26</v>
      </c>
      <c r="B38" s="42"/>
      <c r="C38" s="42"/>
      <c r="D38" s="42">
        <v>5816</v>
      </c>
      <c r="E38" s="43">
        <v>1140</v>
      </c>
      <c r="F38" s="44">
        <v>6630240</v>
      </c>
    </row>
    <row r="39" spans="1:6" ht="30" customHeight="1" thickBot="1">
      <c r="A39" s="46" t="s">
        <v>27</v>
      </c>
      <c r="B39" s="41"/>
      <c r="C39" s="41"/>
      <c r="D39" s="41"/>
      <c r="E39" s="41"/>
      <c r="F39" s="33">
        <f>SUM(F38)</f>
        <v>6630240</v>
      </c>
    </row>
    <row r="40" spans="1:6" s="68" customFormat="1" ht="30" customHeight="1" thickBot="1">
      <c r="A40" s="79" t="s">
        <v>47</v>
      </c>
      <c r="B40" s="41"/>
      <c r="C40" s="41"/>
      <c r="D40" s="41"/>
      <c r="E40" s="41"/>
      <c r="F40" s="81">
        <v>1800000</v>
      </c>
    </row>
    <row r="41" spans="1:6" s="68" customFormat="1" ht="30" customHeight="1" thickBot="1">
      <c r="A41" s="80" t="s">
        <v>30</v>
      </c>
      <c r="B41" s="41"/>
      <c r="C41" s="41"/>
      <c r="D41" s="41"/>
      <c r="E41" s="41"/>
      <c r="F41" s="82">
        <v>10282</v>
      </c>
    </row>
    <row r="42" spans="1:6" s="68" customFormat="1" ht="30" customHeight="1" thickBot="1">
      <c r="A42" s="77" t="s">
        <v>50</v>
      </c>
      <c r="B42" s="41"/>
      <c r="C42" s="41"/>
      <c r="D42" s="41"/>
      <c r="E42" s="41"/>
      <c r="F42" s="78">
        <v>845185</v>
      </c>
    </row>
    <row r="43" spans="1:6" s="68" customFormat="1" ht="30" customHeight="1" thickBot="1">
      <c r="A43" s="77" t="s">
        <v>51</v>
      </c>
      <c r="B43" s="41"/>
      <c r="C43" s="41"/>
      <c r="D43" s="41"/>
      <c r="E43" s="41"/>
      <c r="F43" s="78">
        <v>34000</v>
      </c>
    </row>
    <row r="44" spans="1:6" s="68" customFormat="1" ht="30" customHeight="1" thickBot="1">
      <c r="A44" s="77" t="s">
        <v>52</v>
      </c>
      <c r="B44" s="41"/>
      <c r="C44" s="41"/>
      <c r="D44" s="41"/>
      <c r="E44" s="41"/>
      <c r="F44" s="78">
        <v>281000</v>
      </c>
    </row>
    <row r="45" spans="1:6" s="68" customFormat="1" ht="30" customHeight="1" thickBot="1">
      <c r="A45" s="77" t="s">
        <v>53</v>
      </c>
      <c r="B45" s="41"/>
      <c r="C45" s="41"/>
      <c r="D45" s="41"/>
      <c r="E45" s="41"/>
      <c r="F45" s="78">
        <v>11480480</v>
      </c>
    </row>
    <row r="46" spans="1:6" s="68" customFormat="1" ht="30" customHeight="1" thickBot="1">
      <c r="A46" s="77" t="s">
        <v>56</v>
      </c>
      <c r="B46" s="41"/>
      <c r="C46" s="41"/>
      <c r="D46" s="41"/>
      <c r="E46" s="41"/>
      <c r="F46" s="78">
        <v>514000</v>
      </c>
    </row>
    <row r="47" spans="1:6" s="68" customFormat="1" ht="30" customHeight="1" thickBot="1">
      <c r="A47" s="77" t="s">
        <v>54</v>
      </c>
      <c r="B47" s="41"/>
      <c r="C47" s="41"/>
      <c r="D47" s="41"/>
      <c r="E47" s="41"/>
      <c r="F47" s="78">
        <v>294189</v>
      </c>
    </row>
    <row r="48" spans="1:6" s="68" customFormat="1" ht="30" customHeight="1" thickBot="1">
      <c r="A48" s="48" t="s">
        <v>31</v>
      </c>
      <c r="B48" s="41"/>
      <c r="C48" s="41"/>
      <c r="D48" s="41"/>
      <c r="E48" s="41"/>
      <c r="F48" s="33">
        <f>SUM(F40:F47)</f>
        <v>15259136</v>
      </c>
    </row>
    <row r="49" spans="1:6" s="68" customFormat="1" ht="30" customHeight="1" thickBot="1">
      <c r="A49" s="50" t="s">
        <v>35</v>
      </c>
      <c r="B49" s="41"/>
      <c r="C49" s="41"/>
      <c r="D49" s="41"/>
      <c r="E49" s="41"/>
      <c r="F49" s="58">
        <v>0</v>
      </c>
    </row>
    <row r="50" spans="1:6" s="68" customFormat="1" ht="30" customHeight="1" thickBot="1">
      <c r="A50" s="83" t="s">
        <v>49</v>
      </c>
      <c r="B50" s="41"/>
      <c r="C50" s="41"/>
      <c r="D50" s="41"/>
      <c r="E50" s="41"/>
      <c r="F50" s="84">
        <v>8077073</v>
      </c>
    </row>
    <row r="51" spans="1:6" s="68" customFormat="1" ht="30" customHeight="1" thickBot="1">
      <c r="A51" s="83" t="s">
        <v>48</v>
      </c>
      <c r="B51" s="41"/>
      <c r="C51" s="41"/>
      <c r="D51" s="41"/>
      <c r="E51" s="41"/>
      <c r="F51" s="84">
        <v>5809409</v>
      </c>
    </row>
    <row r="52" spans="1:6" s="68" customFormat="1" ht="30" customHeight="1" thickBot="1">
      <c r="A52" s="83" t="s">
        <v>55</v>
      </c>
      <c r="B52" s="41"/>
      <c r="C52" s="41"/>
      <c r="D52" s="41"/>
      <c r="E52" s="41"/>
      <c r="F52" s="84">
        <v>28103438</v>
      </c>
    </row>
    <row r="53" spans="1:6" s="68" customFormat="1" ht="30" customHeight="1" thickBot="1">
      <c r="A53" s="83" t="s">
        <v>57</v>
      </c>
      <c r="B53" s="41"/>
      <c r="C53" s="41"/>
      <c r="D53" s="41"/>
      <c r="E53" s="41"/>
      <c r="F53" s="84">
        <v>11269400</v>
      </c>
    </row>
    <row r="54" spans="1:6" s="68" customFormat="1" ht="30" customHeight="1" thickBot="1">
      <c r="A54" s="83" t="s">
        <v>58</v>
      </c>
      <c r="B54" s="41"/>
      <c r="C54" s="41"/>
      <c r="D54" s="41"/>
      <c r="E54" s="41"/>
      <c r="F54" s="84">
        <v>520000</v>
      </c>
    </row>
    <row r="55" spans="1:6" s="68" customFormat="1" ht="30" customHeight="1" thickBot="1">
      <c r="A55" s="50" t="s">
        <v>59</v>
      </c>
      <c r="B55" s="41"/>
      <c r="C55" s="41"/>
      <c r="D55" s="41"/>
      <c r="E55" s="41"/>
      <c r="F55" s="58">
        <f>SUM(F49:F54)</f>
        <v>53779320</v>
      </c>
    </row>
    <row r="56" spans="1:6" ht="30" customHeight="1" thickBot="1">
      <c r="A56" s="70" t="s">
        <v>28</v>
      </c>
      <c r="B56" s="69"/>
      <c r="C56" s="69"/>
      <c r="D56" s="69"/>
      <c r="E56" s="69"/>
      <c r="F56" s="69">
        <f>SUM(F13,F22,F37,F39,F48,F49,F55)</f>
        <v>631313183</v>
      </c>
    </row>
    <row r="57" spans="1:6" ht="23.25" customHeight="1"/>
    <row r="58" spans="1:6" ht="22.5" customHeight="1"/>
    <row r="59" spans="1:6" ht="24.75" customHeight="1"/>
    <row r="60" spans="1:6" ht="23.25" customHeight="1"/>
    <row r="61" spans="1:6" ht="30.75" customHeight="1"/>
  </sheetData>
  <mergeCells count="1">
    <mergeCell ref="A2:F2"/>
  </mergeCells>
  <printOptions horizontalCentered="1"/>
  <pageMargins left="0.23622047244094491" right="0.19685039370078741" top="0.15748031496062992" bottom="0.15748031496062992" header="0.15748031496062992" footer="0.15748031496062992"/>
  <pageSetup paperSize="9" scale="43" orientation="portrait" verticalDpi="0" r:id="rId1"/>
  <headerFooter>
    <oddHeader>&amp;R&amp;12 17. számú melléklet a  18/2014.(XII.13.) számú rendelethez</oddHeader>
    <oddFooter>&amp;F</oddFooter>
  </headerFooter>
  <rowBreaks count="1" manualBreakCount="1">
    <brk id="3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2014</vt:lpstr>
      <vt:lpstr>'2014'!Nyomtatási_terület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WinXP4ever</dc:creator>
  <cp:lastModifiedBy>Pénzügy 00</cp:lastModifiedBy>
  <cp:lastPrinted>2014-12-08T08:51:19Z</cp:lastPrinted>
  <dcterms:created xsi:type="dcterms:W3CDTF">2010-01-23T09:24:57Z</dcterms:created>
  <dcterms:modified xsi:type="dcterms:W3CDTF">2014-12-11T14:50:15Z</dcterms:modified>
</cp:coreProperties>
</file>