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4"/>
  </bookViews>
  <sheets>
    <sheet name="Személyi jutt." sheetId="1" r:id="rId1"/>
    <sheet name="Dologi" sheetId="2" r:id="rId2"/>
    <sheet name="Pénze.átadások" sheetId="3" r:id="rId3"/>
    <sheet name="Felhalm.kiadások" sheetId="4" r:id="rId4"/>
    <sheet name="Hitelek,kölcsönök nyújtása" sheetId="5" r:id="rId5"/>
  </sheets>
  <definedNames>
    <definedName name="_xlnm.Print_Area" localSheetId="1">'Dologi'!$A$1:$D$49</definedName>
    <definedName name="_xlnm.Print_Area" localSheetId="2">'Pénze.átadások'!$A$1:$D$13</definedName>
    <definedName name="_xlnm.Print_Area" localSheetId="0">'Személyi jutt.'!$A$1:$D$50</definedName>
  </definedNames>
  <calcPr fullCalcOnLoad="1"/>
</workbook>
</file>

<file path=xl/sharedStrings.xml><?xml version="1.0" encoding="utf-8"?>
<sst xmlns="http://schemas.openxmlformats.org/spreadsheetml/2006/main" count="157" uniqueCount="130">
  <si>
    <t>SZEMÉLYI KIADÁSOK</t>
  </si>
  <si>
    <t>Alapilletmény</t>
  </si>
  <si>
    <t>Egyéb kötelező illetménypótlékok</t>
  </si>
  <si>
    <t>Egyéb feltételtől függő pótlékok és juttatások</t>
  </si>
  <si>
    <t>Teljesm.időben fogl.rendszeres szem.jutt.</t>
  </si>
  <si>
    <t>Részmunkaidőben fogl.rendszeres szem.jutt.</t>
  </si>
  <si>
    <t>Rendszeres személyi juttatások összesen</t>
  </si>
  <si>
    <t>Jutalom (normatív)</t>
  </si>
  <si>
    <t>Készenléti,ügyeleti,helyettesítési díj, túlóra</t>
  </si>
  <si>
    <t>Egyéb munkavégzéshez kapcs. juttatások</t>
  </si>
  <si>
    <t>Teljes munkaidőben fogl.munkavégzéshez kapcsolódó juttatásai összesen</t>
  </si>
  <si>
    <t>Részm. fogl.munkavégzéshez kapcs.jutt.</t>
  </si>
  <si>
    <t>Munkavégzéshez kapcsolódó juttatások</t>
  </si>
  <si>
    <t>Jubileumi jutalom</t>
  </si>
  <si>
    <t>Egyéb sajátos juttatások</t>
  </si>
  <si>
    <t>Teljes m.időben fogl.sajátos juttatásai össz.</t>
  </si>
  <si>
    <t>Részm.foglalkoztatottak sajátos juttatásai</t>
  </si>
  <si>
    <t>Foglalkoztatottak sajátos juttatásai össz.</t>
  </si>
  <si>
    <t>Üdülési hozzájárulás</t>
  </si>
  <si>
    <t>Közlekedési költségtérítés</t>
  </si>
  <si>
    <t>Étkezési hozzájárulás</t>
  </si>
  <si>
    <t>Egyéb költségtérítés és hozzájárulás</t>
  </si>
  <si>
    <t>Teljes m.időben fogl.költségtérítései össz.</t>
  </si>
  <si>
    <t>Részmunkaidőben fogl.költségtérítései</t>
  </si>
  <si>
    <t>Személyhez kapcsolódó költségtérítés össz.</t>
  </si>
  <si>
    <t>Teljes m.fogl.szociális jellegű juttatásai</t>
  </si>
  <si>
    <t>Teljes m.időben fogl.nem rendszeres jutt.össz.</t>
  </si>
  <si>
    <t>Részm.időben fogl.nem rendszeres jutt.össz.</t>
  </si>
  <si>
    <t>Nem rendszeres személyi juttatások</t>
  </si>
  <si>
    <t>Állományba nem tartozók juttatásai</t>
  </si>
  <si>
    <t>Sorkatonai szolgálatot teljesítők juttatásai</t>
  </si>
  <si>
    <t>Külső személyi juttatások</t>
  </si>
  <si>
    <t>Személyi juttatások összesen</t>
  </si>
  <si>
    <t>DOLOGI KIADÁSOK</t>
  </si>
  <si>
    <t>Élelmiszer beszerzés</t>
  </si>
  <si>
    <t>Irodaszer, nyomtatvány</t>
  </si>
  <si>
    <t>Könyv beszerzés</t>
  </si>
  <si>
    <t>Folyóirat beszerzés</t>
  </si>
  <si>
    <t>Egyéb információhordozó</t>
  </si>
  <si>
    <t>Tüzelőanyagok beszerzése</t>
  </si>
  <si>
    <t>Hajtó- és kenőanyagok besz.</t>
  </si>
  <si>
    <t>Szakmai anyagok beszerzése</t>
  </si>
  <si>
    <t>Kisértékű tárgyi eszköz besz.</t>
  </si>
  <si>
    <t>Munkaruha, védőruha besz.</t>
  </si>
  <si>
    <t>Egyéb anyagbeszerzés</t>
  </si>
  <si>
    <t>Készletbeszerzés összesen</t>
  </si>
  <si>
    <t>Nem adatátviteli c. távközlési díjak</t>
  </si>
  <si>
    <t>Egyéb kommunikációs szolg.</t>
  </si>
  <si>
    <t>Vásárolt élelmezés</t>
  </si>
  <si>
    <t>Bérleti és lízingdíjak</t>
  </si>
  <si>
    <t>Szállítási szolgáltatások</t>
  </si>
  <si>
    <t>Gázenergia szolgáltatás díja</t>
  </si>
  <si>
    <t>Villamosenergia szolgáltatás díja</t>
  </si>
  <si>
    <t>Víz-és csatornadíjak</t>
  </si>
  <si>
    <t>Karbantartási, kisjavítási szolg.</t>
  </si>
  <si>
    <t>Egyéb üzemel., fenntartási kiad.</t>
  </si>
  <si>
    <t>Továbbszáml. szolg.ÁHT-n kívülre</t>
  </si>
  <si>
    <t>Továbbszáml. szolg.ÁHT-n belülre</t>
  </si>
  <si>
    <t>Vásárolt közszolgáltatások</t>
  </si>
  <si>
    <t>Vásárolt term.és szolg. ÁFA-ja</t>
  </si>
  <si>
    <t>Kiszáml. term.és szolg. ÁFA befiz.</t>
  </si>
  <si>
    <t>ÁFA összesen</t>
  </si>
  <si>
    <t>Belföldi kiküldetés</t>
  </si>
  <si>
    <t>Reprezentáció</t>
  </si>
  <si>
    <t>Reklám és propagandakiadások</t>
  </si>
  <si>
    <t>Kik., repr, reklám összesen</t>
  </si>
  <si>
    <t>Szellemi tev. végzésére  kifizetés</t>
  </si>
  <si>
    <t>Egyéb dologi kiadások</t>
  </si>
  <si>
    <t>Dologi kiadások összesen</t>
  </si>
  <si>
    <t>Különféle költségvetési befiz.</t>
  </si>
  <si>
    <t>Munkáltató által fizetett SZJA</t>
  </si>
  <si>
    <t>Adók, díjak, egyéb befizetések</t>
  </si>
  <si>
    <t>Dologi és egyéb folyó kiadások</t>
  </si>
  <si>
    <t>Adatátviteli c. távközlési díjak</t>
  </si>
  <si>
    <t>PÉNZESZKÖZ ÁTADÁSOK</t>
  </si>
  <si>
    <t>Ingatlanok felújítása</t>
  </si>
  <si>
    <t>Gépek,berendezések felúj.</t>
  </si>
  <si>
    <t>Felújítás ÁFA-ja</t>
  </si>
  <si>
    <t>Felújítás összesen</t>
  </si>
  <si>
    <t>Immateriális javak vás.</t>
  </si>
  <si>
    <t>Ingatlanok vásárlása</t>
  </si>
  <si>
    <t>Gépek,berendezések vás.</t>
  </si>
  <si>
    <t>Járművek vásárlása</t>
  </si>
  <si>
    <t>Int. beruházási kiadások</t>
  </si>
  <si>
    <t>Int.beruházások ÁFA-ja</t>
  </si>
  <si>
    <t>Felhalmozási kiadások összesen</t>
  </si>
  <si>
    <t>Hitelek, kölcsönök nyújtása és törlesztése, értékpapírok beváltása és vásárlása, pénzforgalom nélküli kiadások</t>
  </si>
  <si>
    <t>Céltartalékok</t>
  </si>
  <si>
    <t>Kiegyenlítő kiadások</t>
  </si>
  <si>
    <t>Függő kiadások</t>
  </si>
  <si>
    <t>Átfutó kiadások</t>
  </si>
  <si>
    <t>Kiegyenlítő,átfutó,függő össz.</t>
  </si>
  <si>
    <t>Kommunikációs szolg. Össz.</t>
  </si>
  <si>
    <t>Keresetkiegészítés fedezete</t>
  </si>
  <si>
    <t>FELHALMOZÁSI KIADÁSOK</t>
  </si>
  <si>
    <t>Felügyelet alá tartozó ktv.szervnek folyósított működési támogatás</t>
  </si>
  <si>
    <t>Felügyelet alá tartozó ktv.szervnek folyósított felhalmozási támogatás</t>
  </si>
  <si>
    <t>Tám.értékű felhalm. kiadás helyi önk-nak és ktv.szervnek</t>
  </si>
  <si>
    <t>Áht-n belüli támogatási kiadásokösszesen</t>
  </si>
  <si>
    <t>Műk.célú pénze. átadás áht-n kívülre</t>
  </si>
  <si>
    <t>Felhalm.célú pénze. átadás áht-n kívülre</t>
  </si>
  <si>
    <t>Gyógyszer, vegyszer beszerzés</t>
  </si>
  <si>
    <t>Pénzügyi szoglált. Kiad</t>
  </si>
  <si>
    <t>Tám.értékű működési kiadás</t>
  </si>
  <si>
    <t>Rövid lejáratú értékpapír vásárl.</t>
  </si>
  <si>
    <t>Szolgáltatási kiad. Össz.</t>
  </si>
  <si>
    <t>Szociális hozzájárulási adó</t>
  </si>
  <si>
    <t>Cafetéria</t>
  </si>
  <si>
    <t>IPR 4 hó</t>
  </si>
  <si>
    <t>Általános tartalék</t>
  </si>
  <si>
    <t>2012.évi telj</t>
  </si>
  <si>
    <t>2013.évi terv</t>
  </si>
  <si>
    <t>2012.évi ei</t>
  </si>
  <si>
    <t>EHO</t>
  </si>
  <si>
    <t>Biztosítási díjak</t>
  </si>
  <si>
    <t>Előző évi maradv. Átad.</t>
  </si>
  <si>
    <t>Működési kölcsön nyújtás  ÁHT-n kív.</t>
  </si>
  <si>
    <t>Zalaszentjakab</t>
  </si>
  <si>
    <t>Zalaszentjakab Önkormányzat  2013. évi  részletes kiadásai (ezer Ft-ban)</t>
  </si>
  <si>
    <t>Lakáskölcsön nyújtás</t>
  </si>
  <si>
    <t>Ellátottak pénzbeni juttatása</t>
  </si>
  <si>
    <t>3.a. melléklet 2.oldal.</t>
  </si>
  <si>
    <t>3.a. melléklet 3. oldal</t>
  </si>
  <si>
    <t>3.a melléklet 1.oldal</t>
  </si>
  <si>
    <t xml:space="preserve">Zalaszentjakab     e ft. </t>
  </si>
  <si>
    <t xml:space="preserve">Zalaszentjakab           e ft </t>
  </si>
  <si>
    <t xml:space="preserve">Zalaszentjakab              e. ft. </t>
  </si>
  <si>
    <t xml:space="preserve">3.a.melléklet 4.oldal </t>
  </si>
  <si>
    <t>3.sz.melléklet 5.oldal</t>
  </si>
  <si>
    <t>Zalaszentjakab             e ft.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</si>
</sst>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wrapText="1"/>
    </xf>
    <xf numFmtId="0" fontId="3" fillId="0" borderId="10" xfId="0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8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2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3" fontId="6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1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5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3" fontId="0" fillId="0" borderId="14" xfId="0" applyNumberFormat="1" applyBorder="1" applyAlignment="1">
      <alignment vertical="center"/>
    </xf>
    <xf numFmtId="3" fontId="6" fillId="0" borderId="21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3" fontId="1" fillId="0" borderId="24" xfId="0" applyNumberFormat="1" applyFont="1" applyBorder="1" applyAlignment="1">
      <alignment horizontal="center" wrapText="1"/>
    </xf>
    <xf numFmtId="3" fontId="0" fillId="0" borderId="24" xfId="0" applyNumberForma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" sqref="D1"/>
    </sheetView>
  </sheetViews>
  <sheetFormatPr defaultColWidth="9.140625" defaultRowHeight="12.75"/>
  <cols>
    <col min="1" max="1" width="39.421875" style="17" customWidth="1"/>
    <col min="2" max="2" width="12.00390625" style="20" customWidth="1"/>
    <col min="3" max="3" width="11.8515625" style="20" customWidth="1"/>
    <col min="4" max="4" width="14.00390625" style="20" customWidth="1"/>
    <col min="5" max="5" width="14.00390625" style="17" customWidth="1"/>
    <col min="6" max="16384" width="9.140625" style="17" customWidth="1"/>
  </cols>
  <sheetData>
    <row r="1" spans="1:5" ht="15">
      <c r="A1" s="15"/>
      <c r="B1" s="16"/>
      <c r="C1" s="16"/>
      <c r="D1" s="16" t="s">
        <v>123</v>
      </c>
      <c r="E1" s="18"/>
    </row>
    <row r="2" spans="1:5" ht="51.75" customHeight="1">
      <c r="A2" s="79" t="s">
        <v>118</v>
      </c>
      <c r="B2" s="80"/>
      <c r="C2" s="80"/>
      <c r="D2" s="80"/>
      <c r="E2" s="18"/>
    </row>
    <row r="3" spans="1:5" ht="44.25" customHeight="1">
      <c r="A3" s="41"/>
      <c r="B3" s="81" t="s">
        <v>117</v>
      </c>
      <c r="C3" s="81"/>
      <c r="D3" s="81"/>
      <c r="E3" s="18"/>
    </row>
    <row r="4" spans="1:5" ht="33.75" customHeight="1">
      <c r="A4" s="42" t="s">
        <v>0</v>
      </c>
      <c r="B4" s="43" t="s">
        <v>112</v>
      </c>
      <c r="C4" s="43" t="s">
        <v>110</v>
      </c>
      <c r="D4" s="43" t="s">
        <v>111</v>
      </c>
      <c r="E4" s="18"/>
    </row>
    <row r="5" spans="1:5" ht="24.75" customHeight="1">
      <c r="A5" s="44" t="s">
        <v>1</v>
      </c>
      <c r="B5" s="45">
        <v>5377</v>
      </c>
      <c r="C5" s="45">
        <v>5377</v>
      </c>
      <c r="D5" s="45">
        <v>7066</v>
      </c>
      <c r="E5" s="18"/>
    </row>
    <row r="6" spans="1:5" ht="24.75" customHeight="1">
      <c r="A6" s="44" t="s">
        <v>2</v>
      </c>
      <c r="B6" s="45"/>
      <c r="C6" s="45"/>
      <c r="D6" s="45"/>
      <c r="E6" s="18"/>
    </row>
    <row r="7" spans="1:5" ht="32.25" customHeight="1">
      <c r="A7" s="44" t="s">
        <v>3</v>
      </c>
      <c r="B7" s="45"/>
      <c r="C7" s="45"/>
      <c r="D7" s="45"/>
      <c r="E7" s="18"/>
    </row>
    <row r="8" spans="1:5" ht="33" customHeight="1">
      <c r="A8" s="46" t="s">
        <v>4</v>
      </c>
      <c r="B8" s="47">
        <f>SUM(B5:B7)</f>
        <v>5377</v>
      </c>
      <c r="C8" s="47">
        <f>SUM(C5:C7)</f>
        <v>5377</v>
      </c>
      <c r="D8" s="47">
        <f>SUM(D5:D7)</f>
        <v>7066</v>
      </c>
      <c r="E8" s="18"/>
    </row>
    <row r="9" spans="1:5" ht="30.75" customHeight="1">
      <c r="A9" s="44" t="s">
        <v>5</v>
      </c>
      <c r="B9" s="45">
        <v>3218</v>
      </c>
      <c r="C9" s="45">
        <v>3355</v>
      </c>
      <c r="D9" s="45">
        <v>142</v>
      </c>
      <c r="E9" s="18"/>
    </row>
    <row r="10" spans="1:5" s="22" customFormat="1" ht="34.5" customHeight="1">
      <c r="A10" s="46" t="s">
        <v>6</v>
      </c>
      <c r="B10" s="47">
        <f>SUM(B8:B9)</f>
        <v>8595</v>
      </c>
      <c r="C10" s="47">
        <f>SUM(C8:C9)</f>
        <v>8732</v>
      </c>
      <c r="D10" s="47">
        <f>SUM(D8:D9)</f>
        <v>7208</v>
      </c>
      <c r="E10" s="21"/>
    </row>
    <row r="11" spans="1:5" ht="24.75" customHeight="1">
      <c r="A11" s="44" t="s">
        <v>7</v>
      </c>
      <c r="B11" s="45"/>
      <c r="C11" s="45"/>
      <c r="D11" s="45">
        <v>120</v>
      </c>
      <c r="E11" s="18"/>
    </row>
    <row r="12" spans="1:5" ht="24.75" customHeight="1">
      <c r="A12" s="44" t="s">
        <v>108</v>
      </c>
      <c r="B12" s="45"/>
      <c r="C12" s="45"/>
      <c r="D12" s="45"/>
      <c r="E12" s="18"/>
    </row>
    <row r="13" spans="1:5" ht="29.25" customHeight="1">
      <c r="A13" s="44" t="s">
        <v>8</v>
      </c>
      <c r="B13" s="45"/>
      <c r="C13" s="45"/>
      <c r="D13" s="45"/>
      <c r="E13" s="18"/>
    </row>
    <row r="14" spans="1:5" ht="28.5" customHeight="1">
      <c r="A14" s="44" t="s">
        <v>9</v>
      </c>
      <c r="B14" s="45">
        <v>111</v>
      </c>
      <c r="C14" s="45">
        <v>147</v>
      </c>
      <c r="D14" s="45"/>
      <c r="E14" s="18"/>
    </row>
    <row r="15" spans="1:5" ht="30" customHeight="1">
      <c r="A15" s="46" t="s">
        <v>10</v>
      </c>
      <c r="B15" s="47">
        <f>SUM(B11:B14)</f>
        <v>111</v>
      </c>
      <c r="C15" s="47">
        <f>SUM(C11:C14)</f>
        <v>147</v>
      </c>
      <c r="D15" s="47">
        <f>SUM(D11:D14)</f>
        <v>120</v>
      </c>
      <c r="E15" s="18"/>
    </row>
    <row r="16" spans="1:5" ht="29.25" customHeight="1">
      <c r="A16" s="44" t="s">
        <v>11</v>
      </c>
      <c r="B16" s="45">
        <v>197</v>
      </c>
      <c r="C16" s="45">
        <v>210</v>
      </c>
      <c r="D16" s="45"/>
      <c r="E16" s="18"/>
    </row>
    <row r="17" spans="1:5" ht="31.5" customHeight="1">
      <c r="A17" s="46" t="s">
        <v>12</v>
      </c>
      <c r="B17" s="47">
        <f>SUM(B15:B16)</f>
        <v>308</v>
      </c>
      <c r="C17" s="47">
        <f>SUM(C15:C16)</f>
        <v>357</v>
      </c>
      <c r="D17" s="47">
        <f>SUM(D15:D16)</f>
        <v>120</v>
      </c>
      <c r="E17" s="18"/>
    </row>
    <row r="18" spans="1:5" ht="24.75" customHeight="1">
      <c r="A18" s="44" t="s">
        <v>93</v>
      </c>
      <c r="B18" s="45"/>
      <c r="C18" s="45"/>
      <c r="D18" s="45">
        <v>140</v>
      </c>
      <c r="E18" s="18"/>
    </row>
    <row r="19" spans="1:5" ht="24.75" customHeight="1">
      <c r="A19" s="44" t="s">
        <v>13</v>
      </c>
      <c r="B19" s="45"/>
      <c r="C19" s="45"/>
      <c r="D19" s="45"/>
      <c r="E19" s="18"/>
    </row>
    <row r="20" spans="1:5" ht="24.75" customHeight="1">
      <c r="A20" s="17" t="s">
        <v>114</v>
      </c>
      <c r="B20" s="45"/>
      <c r="C20" s="45"/>
      <c r="D20" s="45"/>
      <c r="E20" s="18"/>
    </row>
    <row r="21" spans="1:5" ht="48" customHeight="1">
      <c r="A21" s="41"/>
      <c r="B21" s="81" t="s">
        <v>117</v>
      </c>
      <c r="C21" s="81"/>
      <c r="D21" s="81"/>
      <c r="E21" s="18"/>
    </row>
    <row r="22" spans="1:5" ht="38.25" customHeight="1">
      <c r="A22" s="42" t="s">
        <v>0</v>
      </c>
      <c r="B22" s="43" t="s">
        <v>112</v>
      </c>
      <c r="C22" s="43" t="s">
        <v>110</v>
      </c>
      <c r="D22" s="43" t="s">
        <v>111</v>
      </c>
      <c r="E22" s="18"/>
    </row>
    <row r="23" spans="1:5" ht="24.75" customHeight="1">
      <c r="A23" s="44" t="s">
        <v>14</v>
      </c>
      <c r="B23" s="45"/>
      <c r="C23" s="45">
        <v>88</v>
      </c>
      <c r="D23" s="45"/>
      <c r="E23" s="18"/>
    </row>
    <row r="24" spans="1:5" ht="28.5" customHeight="1">
      <c r="A24" s="46" t="s">
        <v>15</v>
      </c>
      <c r="B24" s="47">
        <f>SUM(B18:B23)</f>
        <v>0</v>
      </c>
      <c r="C24" s="47">
        <f>SUM(C18:C23)</f>
        <v>88</v>
      </c>
      <c r="D24" s="47">
        <f>SUM(D18:D23)</f>
        <v>140</v>
      </c>
      <c r="E24" s="18"/>
    </row>
    <row r="25" spans="1:5" ht="30" customHeight="1">
      <c r="A25" s="44" t="s">
        <v>16</v>
      </c>
      <c r="B25" s="45">
        <v>111</v>
      </c>
      <c r="C25" s="45">
        <v>30</v>
      </c>
      <c r="D25" s="45"/>
      <c r="E25" s="18"/>
    </row>
    <row r="26" spans="1:5" ht="32.25" customHeight="1">
      <c r="A26" s="46" t="s">
        <v>17</v>
      </c>
      <c r="B26" s="47">
        <f>SUM(B24:B25)</f>
        <v>111</v>
      </c>
      <c r="C26" s="47">
        <f>SUM(C24:C25)</f>
        <v>118</v>
      </c>
      <c r="D26" s="47">
        <f>SUM(D24:D25)</f>
        <v>140</v>
      </c>
      <c r="E26" s="18"/>
    </row>
    <row r="27" spans="1:5" ht="24.75" customHeight="1">
      <c r="A27" s="44" t="s">
        <v>107</v>
      </c>
      <c r="B27" s="45"/>
      <c r="C27" s="45"/>
      <c r="D27" s="45"/>
      <c r="E27" s="18"/>
    </row>
    <row r="28" spans="1:5" ht="24.75" customHeight="1">
      <c r="A28" s="44" t="s">
        <v>18</v>
      </c>
      <c r="B28" s="45"/>
      <c r="C28" s="45"/>
      <c r="D28" s="45"/>
      <c r="E28" s="18"/>
    </row>
    <row r="29" spans="1:5" ht="24.75" customHeight="1">
      <c r="A29" s="44" t="s">
        <v>19</v>
      </c>
      <c r="B29" s="45"/>
      <c r="C29" s="45"/>
      <c r="D29" s="45"/>
      <c r="E29" s="18"/>
    </row>
    <row r="30" spans="1:5" ht="24.75" customHeight="1">
      <c r="A30" s="44" t="s">
        <v>20</v>
      </c>
      <c r="B30" s="45">
        <v>60</v>
      </c>
      <c r="C30" s="45">
        <v>60</v>
      </c>
      <c r="D30" s="45">
        <v>96</v>
      </c>
      <c r="E30" s="18"/>
    </row>
    <row r="31" spans="1:5" ht="24.75" customHeight="1">
      <c r="A31" s="41" t="s">
        <v>21</v>
      </c>
      <c r="B31" s="45">
        <v>88</v>
      </c>
      <c r="C31" s="45"/>
      <c r="D31" s="45"/>
      <c r="E31" s="18"/>
    </row>
    <row r="32" spans="1:5" ht="24.75" customHeight="1">
      <c r="A32" s="42" t="s">
        <v>22</v>
      </c>
      <c r="B32" s="47">
        <f>SUM(B27:B31)</f>
        <v>148</v>
      </c>
      <c r="C32" s="47">
        <f>SUM(C27:C31)</f>
        <v>60</v>
      </c>
      <c r="D32" s="47">
        <f>SUM(D27:D31)</f>
        <v>96</v>
      </c>
      <c r="E32" s="18"/>
    </row>
    <row r="33" spans="1:5" ht="28.5" customHeight="1">
      <c r="A33" s="44" t="s">
        <v>23</v>
      </c>
      <c r="B33" s="45">
        <v>60</v>
      </c>
      <c r="C33" s="45">
        <v>60</v>
      </c>
      <c r="D33" s="45"/>
      <c r="E33" s="18"/>
    </row>
    <row r="34" spans="1:5" ht="33" customHeight="1">
      <c r="A34" s="46" t="s">
        <v>24</v>
      </c>
      <c r="B34" s="47">
        <f>SUM(B32:B33)</f>
        <v>208</v>
      </c>
      <c r="C34" s="47">
        <f>SUM(C32:C33)</f>
        <v>120</v>
      </c>
      <c r="D34" s="47">
        <f>SUM(D32:D33)</f>
        <v>96</v>
      </c>
      <c r="E34" s="18"/>
    </row>
    <row r="35" spans="1:5" ht="27.75" customHeight="1">
      <c r="A35" s="44" t="s">
        <v>25</v>
      </c>
      <c r="B35" s="45"/>
      <c r="C35" s="45"/>
      <c r="D35" s="45"/>
      <c r="E35" s="18"/>
    </row>
    <row r="36" spans="1:5" ht="30.75" customHeight="1">
      <c r="A36" s="46" t="s">
        <v>26</v>
      </c>
      <c r="B36" s="47">
        <f>SUM(B15+B24+B32)</f>
        <v>259</v>
      </c>
      <c r="C36" s="47">
        <f>SUM(C15+C24+C32)</f>
        <v>295</v>
      </c>
      <c r="D36" s="48">
        <f>SUM(D15+D26+D34)</f>
        <v>356</v>
      </c>
      <c r="E36" s="18"/>
    </row>
    <row r="37" spans="1:5" ht="30.75" customHeight="1">
      <c r="A37" s="46" t="s">
        <v>27</v>
      </c>
      <c r="B37" s="47">
        <f>SUM(B16+B25+B33)</f>
        <v>368</v>
      </c>
      <c r="C37" s="47">
        <f>SUM(C16+C25+C33)</f>
        <v>300</v>
      </c>
      <c r="D37" s="47">
        <f>SUM(D16+D25+D33)</f>
        <v>0</v>
      </c>
      <c r="E37" s="18"/>
    </row>
    <row r="38" spans="1:5" ht="32.25" customHeight="1">
      <c r="A38" s="46" t="s">
        <v>28</v>
      </c>
      <c r="B38" s="47">
        <f>SUM(B36:B37)</f>
        <v>627</v>
      </c>
      <c r="C38" s="47">
        <f>SUM(C36:C37)</f>
        <v>595</v>
      </c>
      <c r="D38" s="47">
        <f>SUM(D36:D37)</f>
        <v>356</v>
      </c>
      <c r="E38" s="18"/>
    </row>
    <row r="39" spans="1:5" ht="24.75" customHeight="1">
      <c r="A39" s="44" t="s">
        <v>29</v>
      </c>
      <c r="B39" s="45">
        <v>3006</v>
      </c>
      <c r="C39" s="45">
        <v>3182</v>
      </c>
      <c r="D39" s="45">
        <v>3106</v>
      </c>
      <c r="E39" s="18"/>
    </row>
    <row r="40" spans="1:5" ht="30" customHeight="1">
      <c r="A40" s="44" t="s">
        <v>30</v>
      </c>
      <c r="B40" s="45"/>
      <c r="C40" s="45"/>
      <c r="D40" s="45"/>
      <c r="E40" s="18"/>
    </row>
    <row r="41" spans="1:5" ht="45.75" customHeight="1">
      <c r="A41" s="41"/>
      <c r="B41" s="81" t="s">
        <v>117</v>
      </c>
      <c r="C41" s="81"/>
      <c r="D41" s="81"/>
      <c r="E41" s="18"/>
    </row>
    <row r="42" spans="1:5" ht="32.25" customHeight="1">
      <c r="A42" s="42" t="s">
        <v>0</v>
      </c>
      <c r="B42" s="43" t="s">
        <v>112</v>
      </c>
      <c r="C42" s="43" t="s">
        <v>110</v>
      </c>
      <c r="D42" s="43" t="s">
        <v>111</v>
      </c>
      <c r="E42" s="18"/>
    </row>
    <row r="43" spans="1:5" ht="24.75" customHeight="1">
      <c r="A43" s="46" t="s">
        <v>31</v>
      </c>
      <c r="B43" s="47">
        <f>SUM(B39:B40)</f>
        <v>3006</v>
      </c>
      <c r="C43" s="47">
        <f>SUM(C39:C40)</f>
        <v>3182</v>
      </c>
      <c r="D43" s="47">
        <f>SUM(D39:D40)</f>
        <v>3106</v>
      </c>
      <c r="E43" s="18"/>
    </row>
    <row r="44" spans="1:5" ht="24.75" customHeight="1">
      <c r="A44" s="46" t="s">
        <v>32</v>
      </c>
      <c r="B44" s="47">
        <f>SUM(B10+B38+B43)</f>
        <v>12228</v>
      </c>
      <c r="C44" s="47">
        <f>SUM(C10+C38+C43)</f>
        <v>12509</v>
      </c>
      <c r="D44" s="47">
        <f>SUM(D10+D38+D43)</f>
        <v>10670</v>
      </c>
      <c r="E44" s="18"/>
    </row>
    <row r="45" spans="1:5" ht="24.75" customHeight="1">
      <c r="A45" s="66" t="s">
        <v>106</v>
      </c>
      <c r="B45" s="65">
        <v>2460</v>
      </c>
      <c r="C45" s="65">
        <v>2439</v>
      </c>
      <c r="D45" s="65">
        <v>2042</v>
      </c>
      <c r="E45" s="18"/>
    </row>
    <row r="46" spans="1:5" ht="24.75" customHeight="1">
      <c r="A46" s="17" t="s">
        <v>113</v>
      </c>
      <c r="B46" s="65"/>
      <c r="C46" s="65">
        <v>39</v>
      </c>
      <c r="D46" s="65">
        <v>15</v>
      </c>
      <c r="E46" s="18"/>
    </row>
    <row r="47" spans="1:5" ht="24.75" customHeight="1">
      <c r="A47" s="61"/>
      <c r="B47" s="62"/>
      <c r="C47" s="62"/>
      <c r="D47" s="62"/>
      <c r="E47" s="18"/>
    </row>
    <row r="48" spans="1:5" ht="24.75" customHeight="1">
      <c r="A48" s="61"/>
      <c r="B48" s="62"/>
      <c r="C48" s="62"/>
      <c r="D48" s="62"/>
      <c r="E48" s="18"/>
    </row>
    <row r="49" spans="1:5" ht="19.5" customHeight="1">
      <c r="A49" s="61"/>
      <c r="B49" s="62"/>
      <c r="C49" s="62"/>
      <c r="D49" s="62"/>
      <c r="E49" s="18"/>
    </row>
    <row r="50" spans="1:5" ht="15.75">
      <c r="A50" s="64"/>
      <c r="B50" s="63"/>
      <c r="C50" s="63"/>
      <c r="D50" s="63"/>
      <c r="E50" s="18"/>
    </row>
    <row r="51" spans="1:4" ht="15">
      <c r="A51" s="40"/>
      <c r="B51" s="19"/>
      <c r="C51" s="19"/>
      <c r="D51" s="19"/>
    </row>
  </sheetData>
  <sheetProtection/>
  <mergeCells count="4">
    <mergeCell ref="A2:D2"/>
    <mergeCell ref="B3:D3"/>
    <mergeCell ref="B21:D21"/>
    <mergeCell ref="B41:D41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2.75"/>
  <cols>
    <col min="1" max="1" width="35.7109375" style="4" customWidth="1"/>
    <col min="2" max="2" width="11.57421875" style="5" customWidth="1"/>
    <col min="3" max="3" width="10.7109375" style="5" customWidth="1"/>
    <col min="4" max="4" width="10.00390625" style="5" customWidth="1"/>
    <col min="5" max="16384" width="9.140625" style="4" customWidth="1"/>
  </cols>
  <sheetData>
    <row r="1" spans="1:5" ht="31.5" customHeight="1">
      <c r="A1" s="26"/>
      <c r="B1" s="27"/>
      <c r="C1" s="27"/>
      <c r="D1" s="27" t="s">
        <v>121</v>
      </c>
      <c r="E1" s="3"/>
    </row>
    <row r="2" spans="1:5" ht="42" customHeight="1">
      <c r="A2" s="82" t="s">
        <v>33</v>
      </c>
      <c r="B2" s="84" t="s">
        <v>124</v>
      </c>
      <c r="C2" s="85"/>
      <c r="D2" s="86"/>
      <c r="E2" s="3"/>
    </row>
    <row r="3" spans="1:5" ht="34.5" customHeight="1">
      <c r="A3" s="83"/>
      <c r="B3" s="23" t="s">
        <v>112</v>
      </c>
      <c r="C3" s="24" t="s">
        <v>110</v>
      </c>
      <c r="D3" s="25" t="s">
        <v>111</v>
      </c>
      <c r="E3" s="3"/>
    </row>
    <row r="4" spans="1:5" ht="18">
      <c r="A4" s="28" t="s">
        <v>34</v>
      </c>
      <c r="B4" s="29"/>
      <c r="C4" s="30"/>
      <c r="D4" s="31"/>
      <c r="E4" s="3"/>
    </row>
    <row r="5" spans="1:5" ht="18">
      <c r="A5" s="28" t="s">
        <v>101</v>
      </c>
      <c r="B5" s="29">
        <v>5</v>
      </c>
      <c r="C5" s="30">
        <v>11</v>
      </c>
      <c r="D5" s="31">
        <v>5</v>
      </c>
      <c r="E5" s="3"/>
    </row>
    <row r="6" spans="1:5" ht="18">
      <c r="A6" s="28" t="s">
        <v>35</v>
      </c>
      <c r="B6" s="29">
        <v>10</v>
      </c>
      <c r="C6" s="30">
        <v>64</v>
      </c>
      <c r="D6" s="31">
        <v>10</v>
      </c>
      <c r="E6" s="3"/>
    </row>
    <row r="7" spans="1:5" ht="18">
      <c r="A7" s="28" t="s">
        <v>36</v>
      </c>
      <c r="B7" s="29"/>
      <c r="C7" s="30"/>
      <c r="D7" s="31"/>
      <c r="E7" s="3"/>
    </row>
    <row r="8" spans="1:5" ht="18">
      <c r="A8" s="28" t="s">
        <v>37</v>
      </c>
      <c r="B8" s="29">
        <v>25</v>
      </c>
      <c r="C8" s="30">
        <v>25</v>
      </c>
      <c r="D8" s="31">
        <v>27</v>
      </c>
      <c r="E8" s="3"/>
    </row>
    <row r="9" spans="1:5" ht="18">
      <c r="A9" s="28" t="s">
        <v>38</v>
      </c>
      <c r="B9" s="29"/>
      <c r="C9" s="30"/>
      <c r="D9" s="31"/>
      <c r="E9" s="3"/>
    </row>
    <row r="10" spans="1:5" ht="18">
      <c r="A10" s="28" t="s">
        <v>39</v>
      </c>
      <c r="B10" s="29">
        <v>300</v>
      </c>
      <c r="C10" s="30">
        <v>278</v>
      </c>
      <c r="D10" s="31">
        <v>200</v>
      </c>
      <c r="E10" s="3"/>
    </row>
    <row r="11" spans="1:5" ht="18">
      <c r="A11" s="28" t="s">
        <v>40</v>
      </c>
      <c r="B11" s="29">
        <v>888</v>
      </c>
      <c r="C11" s="30">
        <v>1604</v>
      </c>
      <c r="D11" s="31">
        <v>1250</v>
      </c>
      <c r="E11" s="3"/>
    </row>
    <row r="12" spans="1:5" ht="18">
      <c r="A12" s="28" t="s">
        <v>41</v>
      </c>
      <c r="B12" s="29"/>
      <c r="C12" s="30"/>
      <c r="D12" s="31"/>
      <c r="E12" s="3"/>
    </row>
    <row r="13" spans="1:5" ht="18">
      <c r="A13" s="28" t="s">
        <v>42</v>
      </c>
      <c r="B13" s="29">
        <v>15</v>
      </c>
      <c r="C13" s="30">
        <v>31</v>
      </c>
      <c r="D13" s="31"/>
      <c r="E13" s="3"/>
    </row>
    <row r="14" spans="1:5" ht="18">
      <c r="A14" s="28" t="s">
        <v>43</v>
      </c>
      <c r="B14" s="29">
        <v>112</v>
      </c>
      <c r="C14" s="30">
        <v>62</v>
      </c>
      <c r="D14" s="31">
        <v>375</v>
      </c>
      <c r="E14" s="3"/>
    </row>
    <row r="15" spans="1:5" ht="18">
      <c r="A15" s="28" t="s">
        <v>44</v>
      </c>
      <c r="B15" s="29">
        <v>1145</v>
      </c>
      <c r="C15" s="30">
        <v>1151</v>
      </c>
      <c r="D15" s="31">
        <v>840</v>
      </c>
      <c r="E15" s="3"/>
    </row>
    <row r="16" spans="1:5" ht="23.25" customHeight="1">
      <c r="A16" s="32" t="s">
        <v>45</v>
      </c>
      <c r="B16" s="33">
        <f>SUM(B4:B15)</f>
        <v>2500</v>
      </c>
      <c r="C16" s="34">
        <f>SUM(C4:C15)</f>
        <v>3226</v>
      </c>
      <c r="D16" s="35">
        <f>SUM(D4:D15)</f>
        <v>2707</v>
      </c>
      <c r="E16" s="3"/>
    </row>
    <row r="17" spans="1:5" ht="30.75">
      <c r="A17" s="28" t="s">
        <v>46</v>
      </c>
      <c r="B17" s="29">
        <v>117</v>
      </c>
      <c r="C17" s="30">
        <v>119</v>
      </c>
      <c r="D17" s="31">
        <v>113</v>
      </c>
      <c r="E17" s="3"/>
    </row>
    <row r="18" spans="1:5" ht="18">
      <c r="A18" s="28" t="s">
        <v>73</v>
      </c>
      <c r="B18" s="29"/>
      <c r="C18" s="30"/>
      <c r="D18" s="31"/>
      <c r="E18" s="3"/>
    </row>
    <row r="19" spans="1:5" ht="18">
      <c r="A19" s="28" t="s">
        <v>47</v>
      </c>
      <c r="B19" s="29">
        <v>120</v>
      </c>
      <c r="C19" s="30">
        <v>121</v>
      </c>
      <c r="D19" s="31">
        <v>120</v>
      </c>
      <c r="E19" s="3"/>
    </row>
    <row r="20" spans="1:5" ht="23.25" customHeight="1">
      <c r="A20" s="32" t="s">
        <v>92</v>
      </c>
      <c r="B20" s="33">
        <f>SUM(B17:B19)</f>
        <v>237</v>
      </c>
      <c r="C20" s="34">
        <f>SUM(C17:C19)</f>
        <v>240</v>
      </c>
      <c r="D20" s="35">
        <f>SUM(D17:D19)</f>
        <v>233</v>
      </c>
      <c r="E20" s="3"/>
    </row>
    <row r="21" spans="1:5" ht="18">
      <c r="A21" s="28" t="s">
        <v>48</v>
      </c>
      <c r="B21" s="29">
        <v>1630</v>
      </c>
      <c r="C21" s="30">
        <v>1614</v>
      </c>
      <c r="D21" s="31"/>
      <c r="E21" s="3"/>
    </row>
    <row r="22" spans="1:5" ht="18">
      <c r="A22" s="28" t="s">
        <v>49</v>
      </c>
      <c r="B22" s="29">
        <v>544</v>
      </c>
      <c r="C22" s="30">
        <v>544</v>
      </c>
      <c r="D22" s="31"/>
      <c r="E22" s="3"/>
    </row>
    <row r="23" spans="1:5" ht="18">
      <c r="A23" s="28" t="s">
        <v>50</v>
      </c>
      <c r="B23" s="29">
        <v>100</v>
      </c>
      <c r="C23" s="30">
        <v>45</v>
      </c>
      <c r="D23" s="31">
        <v>50</v>
      </c>
      <c r="E23" s="3"/>
    </row>
    <row r="24" spans="1:5" ht="18">
      <c r="A24" s="28" t="s">
        <v>51</v>
      </c>
      <c r="B24" s="29"/>
      <c r="C24" s="30"/>
      <c r="D24" s="31"/>
      <c r="E24" s="3"/>
    </row>
    <row r="25" spans="1:5" ht="18">
      <c r="A25" s="28" t="s">
        <v>52</v>
      </c>
      <c r="B25" s="29">
        <v>732</v>
      </c>
      <c r="C25" s="30">
        <v>662</v>
      </c>
      <c r="D25" s="31">
        <v>337</v>
      </c>
      <c r="E25" s="3"/>
    </row>
    <row r="26" spans="1:5" ht="18">
      <c r="A26" s="28" t="s">
        <v>53</v>
      </c>
      <c r="B26" s="29">
        <v>35</v>
      </c>
      <c r="C26" s="30">
        <v>26</v>
      </c>
      <c r="D26" s="31">
        <v>27</v>
      </c>
      <c r="E26" s="3"/>
    </row>
    <row r="27" spans="1:5" ht="18">
      <c r="A27" s="28" t="s">
        <v>54</v>
      </c>
      <c r="B27" s="29">
        <v>235</v>
      </c>
      <c r="C27" s="30">
        <v>172</v>
      </c>
      <c r="D27" s="31">
        <v>120</v>
      </c>
      <c r="E27" s="3"/>
    </row>
    <row r="28" spans="1:5" ht="18">
      <c r="A28" s="28" t="s">
        <v>55</v>
      </c>
      <c r="B28" s="29">
        <v>2128</v>
      </c>
      <c r="C28" s="29">
        <v>1449</v>
      </c>
      <c r="D28" s="31">
        <v>1194</v>
      </c>
      <c r="E28" s="3"/>
    </row>
    <row r="29" spans="1:5" ht="18">
      <c r="A29" s="28" t="s">
        <v>102</v>
      </c>
      <c r="B29" s="20">
        <v>130</v>
      </c>
      <c r="C29" s="20">
        <v>272</v>
      </c>
      <c r="D29" s="20">
        <v>190</v>
      </c>
      <c r="E29" s="3"/>
    </row>
    <row r="30" spans="1:5" ht="18">
      <c r="A30" s="28" t="s">
        <v>57</v>
      </c>
      <c r="B30" s="29"/>
      <c r="C30" s="30"/>
      <c r="D30" s="31"/>
      <c r="E30" s="3"/>
    </row>
    <row r="31" spans="1:5" ht="18">
      <c r="A31" s="28" t="s">
        <v>56</v>
      </c>
      <c r="B31" s="29"/>
      <c r="C31" s="30">
        <v>18</v>
      </c>
      <c r="D31" s="31"/>
      <c r="E31" s="3"/>
    </row>
    <row r="32" spans="1:5" ht="18">
      <c r="A32" s="39" t="s">
        <v>105</v>
      </c>
      <c r="B32" s="38">
        <f>SUM(B21:B31)</f>
        <v>5534</v>
      </c>
      <c r="C32" s="38">
        <f>SUM(C21:C31)</f>
        <v>4802</v>
      </c>
      <c r="D32" s="38">
        <f>SUM(D21:D31)</f>
        <v>1918</v>
      </c>
      <c r="E32" s="3"/>
    </row>
    <row r="33" spans="1:5" ht="35.25" customHeight="1">
      <c r="A33" s="82" t="s">
        <v>33</v>
      </c>
      <c r="B33" s="84" t="s">
        <v>117</v>
      </c>
      <c r="C33" s="85"/>
      <c r="D33" s="86"/>
      <c r="E33" s="3"/>
    </row>
    <row r="34" spans="1:5" ht="42.75" customHeight="1">
      <c r="A34" s="83"/>
      <c r="B34" s="23" t="s">
        <v>112</v>
      </c>
      <c r="C34" s="24" t="s">
        <v>110</v>
      </c>
      <c r="D34" s="25" t="s">
        <v>111</v>
      </c>
      <c r="E34" s="3"/>
    </row>
    <row r="35" spans="1:5" ht="18">
      <c r="A35" s="32" t="s">
        <v>58</v>
      </c>
      <c r="B35" s="33"/>
      <c r="C35" s="37"/>
      <c r="D35" s="35"/>
      <c r="E35" s="3"/>
    </row>
    <row r="36" spans="1:5" ht="18">
      <c r="A36" s="28" t="s">
        <v>59</v>
      </c>
      <c r="B36" s="29">
        <v>1868</v>
      </c>
      <c r="C36" s="30">
        <v>1634</v>
      </c>
      <c r="D36" s="31">
        <v>489</v>
      </c>
      <c r="E36" s="3"/>
    </row>
    <row r="37" spans="1:5" ht="18" customHeight="1">
      <c r="A37" s="28" t="s">
        <v>60</v>
      </c>
      <c r="B37" s="29"/>
      <c r="C37" s="30"/>
      <c r="D37" s="31"/>
      <c r="E37" s="3"/>
    </row>
    <row r="38" spans="1:5" ht="18">
      <c r="A38" s="32" t="s">
        <v>61</v>
      </c>
      <c r="B38" s="33">
        <f>SUM(B36:B37)</f>
        <v>1868</v>
      </c>
      <c r="C38" s="34">
        <f>SUM(C36:C37)</f>
        <v>1634</v>
      </c>
      <c r="D38" s="35">
        <f>SUM(D36:D37)</f>
        <v>489</v>
      </c>
      <c r="E38" s="3"/>
    </row>
    <row r="39" spans="1:5" ht="18">
      <c r="A39" s="28" t="s">
        <v>62</v>
      </c>
      <c r="B39" s="29"/>
      <c r="C39" s="30"/>
      <c r="D39" s="31"/>
      <c r="E39" s="3"/>
    </row>
    <row r="40" spans="1:5" ht="18">
      <c r="A40" s="28" t="s">
        <v>63</v>
      </c>
      <c r="B40" s="29">
        <v>150</v>
      </c>
      <c r="C40" s="30">
        <v>291</v>
      </c>
      <c r="D40" s="31">
        <v>250</v>
      </c>
      <c r="E40" s="3"/>
    </row>
    <row r="41" spans="1:5" ht="18" customHeight="1">
      <c r="A41" s="28" t="s">
        <v>64</v>
      </c>
      <c r="B41" s="29"/>
      <c r="C41" s="30"/>
      <c r="D41" s="31"/>
      <c r="E41" s="3"/>
    </row>
    <row r="42" spans="1:5" ht="18">
      <c r="A42" s="32" t="s">
        <v>65</v>
      </c>
      <c r="B42" s="33">
        <f>SUM(B39:B41)</f>
        <v>150</v>
      </c>
      <c r="C42" s="34">
        <f>SUM(C39:C41)</f>
        <v>291</v>
      </c>
      <c r="D42" s="35">
        <f>SUM(D39:D41)</f>
        <v>250</v>
      </c>
      <c r="E42" s="3"/>
    </row>
    <row r="43" spans="1:5" ht="18">
      <c r="A43" s="28" t="s">
        <v>66</v>
      </c>
      <c r="B43" s="29"/>
      <c r="C43" s="30"/>
      <c r="D43" s="31"/>
      <c r="E43" s="3"/>
    </row>
    <row r="44" spans="1:5" ht="18" customHeight="1">
      <c r="A44" s="28" t="s">
        <v>67</v>
      </c>
      <c r="B44" s="29"/>
      <c r="C44" s="30"/>
      <c r="D44" s="31"/>
      <c r="E44" s="3"/>
    </row>
    <row r="45" spans="1:5" ht="18" customHeight="1">
      <c r="A45" s="32" t="s">
        <v>68</v>
      </c>
      <c r="B45" s="33">
        <f>SUM(B16+B20+B32+B38+B42+B43+B44)</f>
        <v>10289</v>
      </c>
      <c r="C45" s="33">
        <f>SUM(C16+C20+C32+C35+C38+C42+C43+C44)</f>
        <v>10193</v>
      </c>
      <c r="D45" s="33">
        <f>SUM(D16+D20+D32+D38+D42+D43+D44)</f>
        <v>5597</v>
      </c>
      <c r="E45" s="3"/>
    </row>
    <row r="46" spans="1:5" ht="18">
      <c r="A46" s="32" t="s">
        <v>69</v>
      </c>
      <c r="B46" s="33"/>
      <c r="C46" s="35"/>
      <c r="D46" s="31"/>
      <c r="E46" s="3"/>
    </row>
    <row r="47" spans="1:5" ht="18">
      <c r="A47" s="28" t="s">
        <v>70</v>
      </c>
      <c r="B47" s="29">
        <v>21</v>
      </c>
      <c r="C47" s="30">
        <v>31</v>
      </c>
      <c r="D47" s="31">
        <v>16</v>
      </c>
      <c r="E47" s="3"/>
    </row>
    <row r="48" spans="1:5" ht="19.5" customHeight="1">
      <c r="A48" s="28" t="s">
        <v>71</v>
      </c>
      <c r="B48" s="29">
        <v>479</v>
      </c>
      <c r="C48" s="30">
        <v>553</v>
      </c>
      <c r="D48" s="30">
        <v>467</v>
      </c>
      <c r="E48" s="3"/>
    </row>
    <row r="49" spans="1:4" ht="31.5">
      <c r="A49" s="32" t="s">
        <v>72</v>
      </c>
      <c r="B49" s="33">
        <f>SUM(B45:B48)</f>
        <v>10789</v>
      </c>
      <c r="C49" s="33">
        <f>SUM(C45:C48)</f>
        <v>10777</v>
      </c>
      <c r="D49" s="33">
        <f>SUM(D45:D48)</f>
        <v>6080</v>
      </c>
    </row>
  </sheetData>
  <sheetProtection/>
  <mergeCells count="4">
    <mergeCell ref="A33:A34"/>
    <mergeCell ref="B33:D33"/>
    <mergeCell ref="A2:A3"/>
    <mergeCell ref="B2:D2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"/>
    </sheetView>
  </sheetViews>
  <sheetFormatPr defaultColWidth="9.140625" defaultRowHeight="12.75"/>
  <cols>
    <col min="1" max="1" width="19.7109375" style="0" customWidth="1"/>
    <col min="2" max="2" width="12.57421875" style="1" customWidth="1"/>
    <col min="3" max="3" width="13.00390625" style="1" customWidth="1"/>
    <col min="4" max="4" width="14.140625" style="1" customWidth="1"/>
  </cols>
  <sheetData>
    <row r="1" spans="1:4" ht="37.5" customHeight="1">
      <c r="A1" s="6"/>
      <c r="B1" s="7"/>
      <c r="C1" s="7"/>
      <c r="D1" s="67" t="s">
        <v>122</v>
      </c>
    </row>
    <row r="2" spans="1:4" ht="38.25" customHeight="1">
      <c r="A2" s="87" t="s">
        <v>74</v>
      </c>
      <c r="B2" s="89" t="s">
        <v>125</v>
      </c>
      <c r="C2" s="90"/>
      <c r="D2" s="91"/>
    </row>
    <row r="3" spans="1:6" ht="22.5" customHeight="1">
      <c r="A3" s="88"/>
      <c r="B3" s="12" t="s">
        <v>112</v>
      </c>
      <c r="C3" s="13" t="s">
        <v>110</v>
      </c>
      <c r="D3" s="14" t="s">
        <v>111</v>
      </c>
      <c r="E3" s="3"/>
      <c r="F3" s="4"/>
    </row>
    <row r="4" spans="1:4" ht="40.5" customHeight="1">
      <c r="A4" s="10" t="s">
        <v>95</v>
      </c>
      <c r="B4" s="50">
        <v>160506</v>
      </c>
      <c r="C4" s="49">
        <v>160506</v>
      </c>
      <c r="D4" s="49">
        <v>67856</v>
      </c>
    </row>
    <row r="5" spans="1:4" ht="51.75" customHeight="1">
      <c r="A5" s="10" t="s">
        <v>96</v>
      </c>
      <c r="B5" s="53"/>
      <c r="C5" s="51"/>
      <c r="D5" s="52"/>
    </row>
    <row r="6" spans="1:4" ht="25.5">
      <c r="A6" s="2" t="s">
        <v>103</v>
      </c>
      <c r="B6" s="53">
        <v>13778</v>
      </c>
      <c r="C6" s="51">
        <v>12375</v>
      </c>
      <c r="D6" s="52">
        <v>6185</v>
      </c>
    </row>
    <row r="7" spans="1:4" ht="38.25">
      <c r="A7" s="2" t="s">
        <v>97</v>
      </c>
      <c r="B7" s="53">
        <v>1053</v>
      </c>
      <c r="C7" s="53">
        <v>183</v>
      </c>
      <c r="D7" s="52">
        <v>870</v>
      </c>
    </row>
    <row r="8" spans="1:4" ht="25.5">
      <c r="A8" s="2" t="s">
        <v>115</v>
      </c>
      <c r="B8" s="53"/>
      <c r="C8" s="53"/>
      <c r="D8" s="68"/>
    </row>
    <row r="9" spans="1:4" ht="38.25" customHeight="1">
      <c r="A9" s="11" t="s">
        <v>98</v>
      </c>
      <c r="B9" s="54">
        <f>SUM(B6:B7)</f>
        <v>14831</v>
      </c>
      <c r="C9" s="54">
        <f>SUM(C6:C7)</f>
        <v>12558</v>
      </c>
      <c r="D9" s="54">
        <f>SUM(D6:D8)</f>
        <v>7055</v>
      </c>
    </row>
    <row r="10" spans="1:4" ht="25.5">
      <c r="A10" s="2" t="s">
        <v>99</v>
      </c>
      <c r="B10" s="53">
        <v>264</v>
      </c>
      <c r="C10" s="51">
        <v>92</v>
      </c>
      <c r="D10" s="52">
        <v>320</v>
      </c>
    </row>
    <row r="11" spans="1:4" ht="25.5">
      <c r="A11" s="2" t="s">
        <v>100</v>
      </c>
      <c r="B11" s="53"/>
      <c r="C11" s="51"/>
      <c r="D11" s="52"/>
    </row>
    <row r="12" spans="1:4" ht="25.5">
      <c r="A12" s="2" t="s">
        <v>120</v>
      </c>
      <c r="B12" s="53">
        <v>13531</v>
      </c>
      <c r="C12" s="51">
        <v>12981</v>
      </c>
      <c r="D12" s="52">
        <v>10328</v>
      </c>
    </row>
    <row r="13" ht="29.25" customHeight="1"/>
  </sheetData>
  <sheetProtection/>
  <mergeCells count="2">
    <mergeCell ref="A2:A3"/>
    <mergeCell ref="B2:D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" sqref="E1"/>
    </sheetView>
  </sheetViews>
  <sheetFormatPr defaultColWidth="9.140625" defaultRowHeight="12.75"/>
  <cols>
    <col min="1" max="1" width="31.8515625" style="0" customWidth="1"/>
    <col min="2" max="2" width="15.00390625" style="1" customWidth="1"/>
    <col min="3" max="3" width="14.140625" style="1" customWidth="1"/>
    <col min="4" max="4" width="15.421875" style="1" customWidth="1"/>
  </cols>
  <sheetData>
    <row r="1" spans="1:4" ht="45.75" customHeight="1">
      <c r="A1" s="8"/>
      <c r="B1" s="9"/>
      <c r="C1" s="9"/>
      <c r="D1" s="71" t="s">
        <v>127</v>
      </c>
    </row>
    <row r="2" spans="1:4" ht="47.25" customHeight="1">
      <c r="A2" s="92" t="s">
        <v>94</v>
      </c>
      <c r="B2" s="94" t="s">
        <v>126</v>
      </c>
      <c r="C2" s="94"/>
      <c r="D2" s="94"/>
    </row>
    <row r="3" spans="1:4" ht="32.25" customHeight="1">
      <c r="A3" s="93"/>
      <c r="B3" s="73" t="s">
        <v>112</v>
      </c>
      <c r="C3" s="73" t="s">
        <v>110</v>
      </c>
      <c r="D3" s="73" t="s">
        <v>111</v>
      </c>
    </row>
    <row r="4" spans="1:4" ht="15" customHeight="1">
      <c r="A4" s="60" t="s">
        <v>75</v>
      </c>
      <c r="B4" s="74">
        <v>110</v>
      </c>
      <c r="C4" s="74">
        <v>110</v>
      </c>
      <c r="D4" s="74">
        <v>118</v>
      </c>
    </row>
    <row r="5" spans="1:4" ht="15" customHeight="1">
      <c r="A5" s="60" t="s">
        <v>76</v>
      </c>
      <c r="B5" s="74"/>
      <c r="C5" s="74"/>
      <c r="D5" s="74"/>
    </row>
    <row r="6" spans="1:4" ht="15" customHeight="1">
      <c r="A6" s="60" t="s">
        <v>77</v>
      </c>
      <c r="B6" s="74">
        <v>30</v>
      </c>
      <c r="C6" s="74">
        <v>30</v>
      </c>
      <c r="D6" s="74">
        <v>32</v>
      </c>
    </row>
    <row r="7" spans="1:4" ht="18" customHeight="1">
      <c r="A7" s="59" t="s">
        <v>78</v>
      </c>
      <c r="B7" s="75">
        <f>SUM(B4:B6)</f>
        <v>140</v>
      </c>
      <c r="C7" s="75">
        <f>SUM(C4:C6)</f>
        <v>140</v>
      </c>
      <c r="D7" s="75">
        <f>SUM(D4:D6)</f>
        <v>150</v>
      </c>
    </row>
    <row r="8" spans="1:4" ht="12.75">
      <c r="A8" s="76" t="s">
        <v>79</v>
      </c>
      <c r="B8" s="74"/>
      <c r="C8" s="74"/>
      <c r="D8" s="74"/>
    </row>
    <row r="9" spans="1:4" ht="15" customHeight="1">
      <c r="A9" s="76" t="s">
        <v>80</v>
      </c>
      <c r="B9" s="74"/>
      <c r="C9" s="74"/>
      <c r="D9" s="74"/>
    </row>
    <row r="10" spans="1:4" ht="15" customHeight="1">
      <c r="A10" s="76" t="s">
        <v>81</v>
      </c>
      <c r="B10" s="74">
        <v>551</v>
      </c>
      <c r="C10" s="74">
        <v>551</v>
      </c>
      <c r="D10" s="74"/>
    </row>
    <row r="11" spans="1:4" ht="15" customHeight="1">
      <c r="A11" s="76" t="s">
        <v>82</v>
      </c>
      <c r="B11" s="74">
        <v>2539</v>
      </c>
      <c r="C11" s="74">
        <v>2520</v>
      </c>
      <c r="D11" s="74"/>
    </row>
    <row r="12" spans="1:4" ht="18" customHeight="1">
      <c r="A12" s="77" t="s">
        <v>83</v>
      </c>
      <c r="B12" s="75">
        <f>SUM(B8:B11)</f>
        <v>3090</v>
      </c>
      <c r="C12" s="75">
        <f>SUM(C8:C11)</f>
        <v>3071</v>
      </c>
      <c r="D12" s="75">
        <f>SUM(D8:D11)</f>
        <v>0</v>
      </c>
    </row>
    <row r="13" spans="1:4" ht="18.75" customHeight="1">
      <c r="A13" s="77" t="s">
        <v>84</v>
      </c>
      <c r="B13" s="75">
        <v>835</v>
      </c>
      <c r="C13" s="75">
        <v>829</v>
      </c>
      <c r="D13" s="75"/>
    </row>
    <row r="14" spans="1:4" ht="27" customHeight="1">
      <c r="A14" s="78" t="s">
        <v>85</v>
      </c>
      <c r="B14" s="75">
        <f>SUM(B12+B13+B18)</f>
        <v>3925</v>
      </c>
      <c r="C14" s="75">
        <f>SUM(C12+C13+C18)</f>
        <v>3900</v>
      </c>
      <c r="D14" s="75">
        <f>SUM(D12:D13)</f>
        <v>0</v>
      </c>
    </row>
    <row r="22" ht="12.75">
      <c r="D22" s="36"/>
    </row>
  </sheetData>
  <sheetProtection/>
  <mergeCells count="2">
    <mergeCell ref="A2:A3"/>
    <mergeCell ref="B2:D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" sqref="E15"/>
    </sheetView>
  </sheetViews>
  <sheetFormatPr defaultColWidth="9.140625" defaultRowHeight="12.75"/>
  <cols>
    <col min="1" max="1" width="30.140625" style="0" customWidth="1"/>
    <col min="2" max="2" width="11.421875" style="0" customWidth="1"/>
    <col min="3" max="3" width="12.57421875" style="0" customWidth="1"/>
    <col min="4" max="4" width="13.140625" style="0" customWidth="1"/>
  </cols>
  <sheetData>
    <row r="1" spans="1:4" ht="40.5" customHeight="1">
      <c r="A1" s="55"/>
      <c r="B1" s="56"/>
      <c r="C1" s="56"/>
      <c r="D1" s="72" t="s">
        <v>128</v>
      </c>
    </row>
    <row r="2" spans="1:4" ht="51" customHeight="1">
      <c r="A2" s="92" t="s">
        <v>86</v>
      </c>
      <c r="B2" s="89" t="s">
        <v>129</v>
      </c>
      <c r="C2" s="90"/>
      <c r="D2" s="96"/>
    </row>
    <row r="3" spans="1:4" ht="36.75" customHeight="1">
      <c r="A3" s="95"/>
      <c r="B3" s="57" t="s">
        <v>112</v>
      </c>
      <c r="C3" s="43" t="s">
        <v>110</v>
      </c>
      <c r="D3" s="43" t="s">
        <v>111</v>
      </c>
    </row>
    <row r="4" spans="1:4" ht="26.25">
      <c r="A4" s="58" t="s">
        <v>116</v>
      </c>
      <c r="B4" s="42"/>
      <c r="C4" s="42">
        <v>100</v>
      </c>
      <c r="D4" s="42"/>
    </row>
    <row r="5" spans="1:4" ht="25.5" customHeight="1">
      <c r="A5" s="58" t="s">
        <v>119</v>
      </c>
      <c r="B5" s="42">
        <v>200</v>
      </c>
      <c r="C5" s="42">
        <v>150</v>
      </c>
      <c r="D5" s="42"/>
    </row>
    <row r="6" spans="1:4" ht="25.5" customHeight="1">
      <c r="A6" s="58" t="s">
        <v>109</v>
      </c>
      <c r="B6" s="69"/>
      <c r="C6" s="42"/>
      <c r="D6" s="42">
        <v>972</v>
      </c>
    </row>
    <row r="7" spans="1:4" ht="25.5" customHeight="1">
      <c r="A7" s="59" t="s">
        <v>87</v>
      </c>
      <c r="B7" s="70"/>
      <c r="C7" s="42"/>
      <c r="D7" s="42"/>
    </row>
    <row r="8" spans="1:4" ht="25.5" customHeight="1">
      <c r="A8" s="59" t="s">
        <v>104</v>
      </c>
      <c r="B8" s="69"/>
      <c r="C8" s="42"/>
      <c r="D8" s="42"/>
    </row>
    <row r="9" spans="1:4" ht="24.75" customHeight="1">
      <c r="A9" s="60" t="s">
        <v>88</v>
      </c>
      <c r="B9" s="41"/>
      <c r="C9" s="41"/>
      <c r="D9" s="41"/>
    </row>
    <row r="10" spans="1:4" ht="25.5" customHeight="1">
      <c r="A10" s="60" t="s">
        <v>89</v>
      </c>
      <c r="B10" s="41"/>
      <c r="C10" s="41">
        <v>-432</v>
      </c>
      <c r="D10" s="41"/>
    </row>
    <row r="11" spans="1:4" ht="25.5" customHeight="1">
      <c r="A11" s="60" t="s">
        <v>90</v>
      </c>
      <c r="B11" s="41"/>
      <c r="C11" s="41">
        <v>431</v>
      </c>
      <c r="D11" s="41"/>
    </row>
    <row r="12" spans="1:4" ht="24.75" customHeight="1">
      <c r="A12" s="59" t="s">
        <v>91</v>
      </c>
      <c r="B12" s="42"/>
      <c r="C12" s="42">
        <f>SUM(C9:C11)</f>
        <v>-1</v>
      </c>
      <c r="D12" s="42">
        <f>SUM(D9:D11)</f>
        <v>0</v>
      </c>
    </row>
  </sheetData>
  <sheetProtection/>
  <mergeCells count="2">
    <mergeCell ref="A2:A3"/>
    <mergeCell ref="B2:D2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Képviselő Testület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Galambok Önkormányzat</dc:creator>
  <cp:keywords/>
  <dc:description/>
  <cp:lastModifiedBy>User1</cp:lastModifiedBy>
  <cp:lastPrinted>2013-02-15T09:47:50Z</cp:lastPrinted>
  <dcterms:created xsi:type="dcterms:W3CDTF">2007-01-23T08:20:24Z</dcterms:created>
  <dcterms:modified xsi:type="dcterms:W3CDTF">2013-02-15T09:55:30Z</dcterms:modified>
  <cp:category/>
  <cp:version/>
  <cp:contentType/>
  <cp:contentStatus/>
</cp:coreProperties>
</file>