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2" windowWidth="15192" windowHeight="7680"/>
  </bookViews>
  <sheets>
    <sheet name="Vagyonkimutatás" sheetId="1" r:id="rId1"/>
    <sheet name="óvoda" sheetId="2" r:id="rId2"/>
  </sheets>
  <calcPr calcId="152511"/>
</workbook>
</file>

<file path=xl/calcChain.xml><?xml version="1.0" encoding="utf-8"?>
<calcChain xmlns="http://schemas.openxmlformats.org/spreadsheetml/2006/main">
  <c r="J10" i="1" l="1"/>
  <c r="C7" i="2" l="1"/>
  <c r="E12" i="1"/>
  <c r="D8" i="1"/>
  <c r="E8" i="1"/>
  <c r="E6" i="1" s="1"/>
  <c r="C23" i="1" l="1"/>
  <c r="D23" i="1"/>
  <c r="E23" i="1"/>
  <c r="F8" i="1"/>
  <c r="C8" i="1"/>
  <c r="D7" i="2"/>
  <c r="H25" i="2"/>
  <c r="G25" i="2"/>
  <c r="F25" i="2"/>
  <c r="D25" i="2"/>
  <c r="C25" i="2"/>
  <c r="J24" i="2"/>
  <c r="I24" i="2"/>
  <c r="J23" i="2"/>
  <c r="I23" i="2"/>
  <c r="J22" i="2"/>
  <c r="I22" i="2"/>
  <c r="J21" i="2"/>
  <c r="I21" i="2"/>
  <c r="J20" i="2"/>
  <c r="J25" i="2" s="1"/>
  <c r="I20" i="2"/>
  <c r="I25" i="2" s="1"/>
  <c r="J17" i="2"/>
  <c r="I7" i="2"/>
  <c r="C6" i="1" l="1"/>
  <c r="E25" i="2"/>
  <c r="F12" i="1"/>
  <c r="J19" i="1"/>
  <c r="J20" i="1"/>
  <c r="J21" i="1"/>
  <c r="J22" i="1"/>
  <c r="J18" i="1"/>
  <c r="I22" i="1"/>
  <c r="I18" i="1"/>
  <c r="H12" i="1"/>
  <c r="H11" i="1" s="1"/>
  <c r="J7" i="1"/>
  <c r="J13" i="1"/>
  <c r="J14" i="1"/>
  <c r="J15" i="1"/>
  <c r="I10" i="1"/>
  <c r="I11" i="1"/>
  <c r="I13" i="1"/>
  <c r="I14" i="1"/>
  <c r="I15" i="1"/>
  <c r="I21" i="1"/>
  <c r="I20" i="1"/>
  <c r="I7" i="1"/>
  <c r="I19" i="1"/>
  <c r="J11" i="1" l="1"/>
  <c r="H10" i="1"/>
  <c r="C12" i="1"/>
  <c r="D12" i="1"/>
  <c r="J12" i="1" s="1"/>
  <c r="H23" i="1"/>
  <c r="G23" i="1"/>
  <c r="F23" i="1"/>
  <c r="J23" i="1"/>
  <c r="I23" i="1"/>
  <c r="G8" i="1"/>
  <c r="F6" i="1"/>
  <c r="G6" i="1" l="1"/>
  <c r="I8" i="1"/>
  <c r="J7" i="2"/>
  <c r="I12" i="1"/>
  <c r="D6" i="1"/>
  <c r="H8" i="1" l="1"/>
  <c r="I6" i="1"/>
  <c r="H6" i="1" l="1"/>
  <c r="J6" i="1" s="1"/>
  <c r="J8" i="1"/>
</calcChain>
</file>

<file path=xl/sharedStrings.xml><?xml version="1.0" encoding="utf-8"?>
<sst xmlns="http://schemas.openxmlformats.org/spreadsheetml/2006/main" count="101" uniqueCount="48">
  <si>
    <t>Megnevezés</t>
  </si>
  <si>
    <t>Törzsvagyon</t>
  </si>
  <si>
    <t>Törzsvagyonon kívüli egyéb vagyon</t>
  </si>
  <si>
    <t>Összesen</t>
  </si>
  <si>
    <t>Forgalomképtelen</t>
  </si>
  <si>
    <t>Korlátozottan forgalomképes</t>
  </si>
  <si>
    <t>Előző év</t>
  </si>
  <si>
    <t>Tárgyév</t>
  </si>
  <si>
    <t>A) Befektetett eszközök összesen</t>
  </si>
  <si>
    <t>I. Immateriális javak</t>
  </si>
  <si>
    <t>II. Tárgyi eszközök</t>
  </si>
  <si>
    <t xml:space="preserve">  - Járművek</t>
  </si>
  <si>
    <t>III. Befektetett pénzügyi eszközök</t>
  </si>
  <si>
    <t>IV. Üzemeltetésre, kezelésre, koncesszióba adott vagyonkezelésbe vett eszközök</t>
  </si>
  <si>
    <t>Mérlegben nem szereplő eszközök és kötelezettségek</t>
  </si>
  <si>
    <t>0-ra leírt eszközök állománya (Bruttó értékben)</t>
  </si>
  <si>
    <t xml:space="preserve">  - Immateriális javak</t>
  </si>
  <si>
    <t xml:space="preserve">  - Gépek, berendezések, felszerelések</t>
  </si>
  <si>
    <t>0-ra leírt eszközök összesen:</t>
  </si>
  <si>
    <t xml:space="preserve"> - Ingatlanok és kapcs. vagyoni ért.Jog.</t>
  </si>
  <si>
    <t xml:space="preserve"> - Gépek, berendezések és felsz.</t>
  </si>
  <si>
    <t xml:space="preserve"> - Járművek</t>
  </si>
  <si>
    <t xml:space="preserve"> - Beruházások, felújítások</t>
  </si>
  <si>
    <t xml:space="preserve"> - Egyéb tartós részesedés</t>
  </si>
  <si>
    <t xml:space="preserve"> - Tartósan adott kölcsön</t>
  </si>
  <si>
    <t>E S Z K Ö Z Ö 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</si>
  <si>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</si>
  <si>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</si>
  <si>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</si>
  <si>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</si>
  <si>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</si>
  <si>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</si>
  <si>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</si>
  <si>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</si>
  <si>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</si>
  <si>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</si>
  <si>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</si>
  <si>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</si>
  <si>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</si>
  <si>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</si>
  <si>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</si>
  <si>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</si>
  <si>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</si>
  <si>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 xml:space="preserve">  - Ingatlanok és kapcs. vagyoni é. jog</t>
  </si>
  <si>
    <t xml:space="preserve">  - Üzemeltetésre, kezelésre átad. eszk.</t>
  </si>
  <si>
    <t xml:space="preserve"> - Gépek, berendezések  felsz., járművek</t>
  </si>
  <si>
    <t xml:space="preserve"> Ft-ban</t>
  </si>
  <si>
    <t>Forgalomképes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</si>
</sst>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family val="2"/>
      <charset val="238"/>
    </font>
    <font>
      <sz val="8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8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i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Arial"/>
      <family val="2"/>
      <charset val="238"/>
    </font>
    <font>
      <i/>
      <sz val="11"/>
      <name val="Times New Roman"/>
      <family val="1"/>
      <charset val="238"/>
    </font>
    <font>
      <sz val="11"/>
      <name val="Times New Roman"/>
      <family val="1"/>
    </font>
    <font>
      <b/>
      <i/>
      <sz val="11"/>
      <name val="Times New Roman"/>
      <family val="1"/>
      <charset val="238"/>
    </font>
    <font>
      <b/>
      <i/>
      <sz val="8"/>
      <name val="Times New Roman"/>
      <family val="1"/>
      <charset val="238"/>
    </font>
    <font>
      <i/>
      <sz val="9"/>
      <name val="Times New Roman"/>
      <family val="1"/>
      <charset val="238"/>
    </font>
    <font>
      <sz val="10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3" fontId="1" fillId="0" borderId="0" xfId="0" applyNumberFormat="1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center" wrapText="1"/>
    </xf>
    <xf numFmtId="3" fontId="7" fillId="0" borderId="0" xfId="0" applyNumberFormat="1" applyFont="1" applyAlignment="1">
      <alignment horizontal="center"/>
    </xf>
    <xf numFmtId="3" fontId="8" fillId="0" borderId="1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8" fillId="0" borderId="1" xfId="0" applyFont="1" applyBorder="1"/>
    <xf numFmtId="0" fontId="9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2" fillId="0" borderId="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3" fontId="8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3" fontId="13" fillId="0" borderId="1" xfId="0" applyNumberFormat="1" applyFont="1" applyBorder="1" applyAlignment="1">
      <alignment horizontal="center" vertical="center"/>
    </xf>
    <xf numFmtId="0" fontId="14" fillId="0" borderId="0" xfId="0" applyFont="1"/>
    <xf numFmtId="0" fontId="8" fillId="0" borderId="1" xfId="0" applyFont="1" applyBorder="1" applyAlignment="1">
      <alignment horizontal="left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6" fillId="0" borderId="1" xfId="0" applyFont="1" applyBorder="1" applyAlignment="1">
      <alignment wrapText="1"/>
    </xf>
    <xf numFmtId="3" fontId="9" fillId="3" borderId="5" xfId="0" applyNumberFormat="1" applyFont="1" applyFill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/>
    </xf>
    <xf numFmtId="0" fontId="11" fillId="0" borderId="15" xfId="0" applyFont="1" applyBorder="1" applyAlignment="1">
      <alignment horizontal="center"/>
    </xf>
    <xf numFmtId="0" fontId="11" fillId="0" borderId="10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3" borderId="1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9" fillId="3" borderId="13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/>
    </xf>
    <xf numFmtId="3" fontId="9" fillId="3" borderId="4" xfId="0" applyNumberFormat="1" applyFont="1" applyFill="1" applyBorder="1" applyAlignment="1">
      <alignment horizontal="center" vertical="center"/>
    </xf>
    <xf numFmtId="3" fontId="9" fillId="3" borderId="5" xfId="0" applyNumberFormat="1" applyFont="1" applyFill="1" applyBorder="1" applyAlignment="1">
      <alignment horizontal="center" vertical="center"/>
    </xf>
    <xf numFmtId="3" fontId="9" fillId="3" borderId="6" xfId="0" applyNumberFormat="1" applyFont="1" applyFill="1" applyBorder="1" applyAlignment="1">
      <alignment horizontal="center" vertical="center" wrapText="1"/>
    </xf>
    <xf numFmtId="3" fontId="9" fillId="3" borderId="7" xfId="0" applyNumberFormat="1" applyFont="1" applyFill="1" applyBorder="1" applyAlignment="1">
      <alignment horizontal="center" vertical="center" wrapText="1"/>
    </xf>
    <xf numFmtId="3" fontId="9" fillId="3" borderId="9" xfId="0" applyNumberFormat="1" applyFont="1" applyFill="1" applyBorder="1" applyAlignment="1">
      <alignment horizontal="center" vertical="center" wrapText="1"/>
    </xf>
    <xf numFmtId="3" fontId="9" fillId="3" borderId="10" xfId="0" applyNumberFormat="1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11" xfId="0" applyFont="1" applyFill="1" applyBorder="1" applyAlignment="1">
      <alignment horizontal="center" vertical="center" wrapText="1"/>
    </xf>
    <xf numFmtId="0" fontId="10" fillId="3" borderId="12" xfId="0" applyFont="1" applyFill="1" applyBorder="1" applyAlignment="1">
      <alignment horizontal="center" vertical="center" wrapText="1"/>
    </xf>
    <xf numFmtId="3" fontId="9" fillId="3" borderId="3" xfId="0" applyNumberFormat="1" applyFont="1" applyFill="1" applyBorder="1" applyAlignment="1">
      <alignment horizontal="center" vertical="center" wrapText="1"/>
    </xf>
    <xf numFmtId="3" fontId="9" fillId="3" borderId="5" xfId="0" applyNumberFormat="1" applyFont="1" applyFill="1" applyBorder="1" applyAlignment="1">
      <alignment horizontal="center" vertical="center" wrapText="1"/>
    </xf>
    <xf numFmtId="3" fontId="2" fillId="3" borderId="3" xfId="0" applyNumberFormat="1" applyFont="1" applyFill="1" applyBorder="1" applyAlignment="1">
      <alignment horizontal="center" vertical="center" wrapText="1"/>
    </xf>
    <xf numFmtId="3" fontId="2" fillId="3" borderId="5" xfId="0" applyNumberFormat="1" applyFont="1" applyFill="1" applyBorder="1" applyAlignment="1">
      <alignment horizontal="center" vertical="center" wrapText="1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zoomScaleNormal="100" workbookViewId="0">
      <selection activeCell="H30" sqref="H30"/>
    </sheetView>
  </sheetViews>
  <sheetFormatPr defaultColWidth="9.109375" defaultRowHeight="10.199999999999999" x14ac:dyDescent="0.2"/>
  <cols>
    <col min="1" max="1" width="4.33203125" style="1" customWidth="1"/>
    <col min="2" max="2" width="33.5546875" style="2" customWidth="1"/>
    <col min="3" max="4" width="13.5546875" style="3" customWidth="1"/>
    <col min="5" max="5" width="13.88671875" style="3" customWidth="1"/>
    <col min="6" max="6" width="13.33203125" style="3" customWidth="1"/>
    <col min="7" max="8" width="11.6640625" style="3" customWidth="1"/>
    <col min="9" max="9" width="13.33203125" style="3" customWidth="1"/>
    <col min="10" max="10" width="12.44140625" style="3" customWidth="1"/>
    <col min="11" max="16384" width="9.109375" style="2"/>
  </cols>
  <sheetData>
    <row r="1" spans="1:10" ht="13.2" x14ac:dyDescent="0.25">
      <c r="J1" s="8" t="s">
        <v>46</v>
      </c>
    </row>
    <row r="2" spans="1:10" s="4" customFormat="1" ht="18" customHeight="1" x14ac:dyDescent="0.2">
      <c r="A2" s="44"/>
      <c r="B2" s="45" t="s">
        <v>0</v>
      </c>
      <c r="C2" s="48" t="s">
        <v>1</v>
      </c>
      <c r="D2" s="49"/>
      <c r="E2" s="49"/>
      <c r="F2" s="50"/>
      <c r="G2" s="51" t="s">
        <v>47</v>
      </c>
      <c r="H2" s="52"/>
      <c r="I2" s="51" t="s">
        <v>3</v>
      </c>
      <c r="J2" s="55"/>
    </row>
    <row r="3" spans="1:10" s="5" customFormat="1" ht="21" customHeight="1" x14ac:dyDescent="0.25">
      <c r="A3" s="44"/>
      <c r="B3" s="46"/>
      <c r="C3" s="58" t="s">
        <v>4</v>
      </c>
      <c r="D3" s="59"/>
      <c r="E3" s="60" t="s">
        <v>5</v>
      </c>
      <c r="F3" s="61"/>
      <c r="G3" s="53"/>
      <c r="H3" s="54"/>
      <c r="I3" s="56"/>
      <c r="J3" s="57"/>
    </row>
    <row r="4" spans="1:10" s="5" customFormat="1" ht="21" customHeight="1" x14ac:dyDescent="0.25">
      <c r="A4" s="44"/>
      <c r="B4" s="47"/>
      <c r="C4" s="30" t="s">
        <v>6</v>
      </c>
      <c r="D4" s="31" t="s">
        <v>7</v>
      </c>
      <c r="E4" s="30" t="s">
        <v>6</v>
      </c>
      <c r="F4" s="31" t="s">
        <v>7</v>
      </c>
      <c r="G4" s="30" t="s">
        <v>6</v>
      </c>
      <c r="H4" s="30" t="s">
        <v>7</v>
      </c>
      <c r="I4" s="30" t="s">
        <v>6</v>
      </c>
      <c r="J4" s="30" t="s">
        <v>7</v>
      </c>
    </row>
    <row r="5" spans="1:10" s="5" customFormat="1" ht="18" customHeight="1" x14ac:dyDescent="0.25">
      <c r="A5" s="11"/>
      <c r="B5" s="35" t="s">
        <v>25</v>
      </c>
      <c r="C5" s="36"/>
      <c r="D5" s="36"/>
      <c r="E5" s="36"/>
      <c r="F5" s="36"/>
      <c r="G5" s="36"/>
      <c r="H5" s="36"/>
      <c r="I5" s="36"/>
      <c r="J5" s="37"/>
    </row>
    <row r="6" spans="1:10" s="26" customFormat="1" ht="18" customHeight="1" x14ac:dyDescent="0.25">
      <c r="A6" s="23" t="s">
        <v>26</v>
      </c>
      <c r="B6" s="24" t="s">
        <v>8</v>
      </c>
      <c r="C6" s="25">
        <f>C8+C7</f>
        <v>196582831</v>
      </c>
      <c r="D6" s="25">
        <f>SUM(D7,D8,D12,D15)</f>
        <v>189203880</v>
      </c>
      <c r="E6" s="25">
        <f>SUM(E7,E8,E12,E15)</f>
        <v>171599317</v>
      </c>
      <c r="F6" s="25">
        <f>SUM(F7,F8,F12,F15)</f>
        <v>164049610</v>
      </c>
      <c r="G6" s="25">
        <f>SUM(G7,G8,G12,G15)</f>
        <v>83177016</v>
      </c>
      <c r="H6" s="25">
        <f>SUM(H7,H8,H12,H15)</f>
        <v>80054876</v>
      </c>
      <c r="I6" s="25">
        <f>SUM(C6,E6,G6)</f>
        <v>451359164</v>
      </c>
      <c r="J6" s="25">
        <f>SUM(D6,F6,H6)</f>
        <v>433308366</v>
      </c>
    </row>
    <row r="7" spans="1:10" s="6" customFormat="1" ht="18" customHeight="1" x14ac:dyDescent="0.2">
      <c r="A7" s="13" t="s">
        <v>27</v>
      </c>
      <c r="B7" s="20" t="s">
        <v>9</v>
      </c>
      <c r="C7" s="14"/>
      <c r="D7" s="14"/>
      <c r="E7" s="28">
        <v>0</v>
      </c>
      <c r="F7" s="14">
        <v>0</v>
      </c>
      <c r="G7" s="14">
        <v>0</v>
      </c>
      <c r="H7" s="14">
        <v>0</v>
      </c>
      <c r="I7" s="14">
        <f>SUM(C7,E7,G7)</f>
        <v>0</v>
      </c>
      <c r="J7" s="14">
        <f t="shared" ref="J7:J15" si="0">SUM(D7,F7,H7)</f>
        <v>0</v>
      </c>
    </row>
    <row r="8" spans="1:10" s="6" customFormat="1" ht="18" customHeight="1" x14ac:dyDescent="0.2">
      <c r="A8" s="13" t="s">
        <v>28</v>
      </c>
      <c r="B8" s="20" t="s">
        <v>10</v>
      </c>
      <c r="C8" s="14">
        <f t="shared" ref="C8:H8" si="1">SUM(C9:C11)</f>
        <v>196582831</v>
      </c>
      <c r="D8" s="14">
        <f t="shared" ref="D8" si="2">SUM(D9:D11)</f>
        <v>189203880</v>
      </c>
      <c r="E8" s="14">
        <f t="shared" ref="E8" si="3">SUM(E9:E11)</f>
        <v>157197317</v>
      </c>
      <c r="F8" s="14">
        <f t="shared" si="1"/>
        <v>149647610</v>
      </c>
      <c r="G8" s="14">
        <f t="shared" si="1"/>
        <v>83177016</v>
      </c>
      <c r="H8" s="14">
        <f t="shared" si="1"/>
        <v>80054876</v>
      </c>
      <c r="I8" s="14">
        <f>SUM(C8,E8,G8)</f>
        <v>436957164</v>
      </c>
      <c r="J8" s="14">
        <f t="shared" si="0"/>
        <v>418906366</v>
      </c>
    </row>
    <row r="9" spans="1:10" ht="18" customHeight="1" x14ac:dyDescent="0.2">
      <c r="A9" s="13" t="s">
        <v>29</v>
      </c>
      <c r="B9" s="27" t="s">
        <v>19</v>
      </c>
      <c r="C9" s="22">
        <v>196582831</v>
      </c>
      <c r="D9" s="22">
        <v>189203880</v>
      </c>
      <c r="E9" s="14">
        <v>146069077</v>
      </c>
      <c r="F9" s="14">
        <v>139968150</v>
      </c>
      <c r="G9" s="15">
        <v>83177016</v>
      </c>
      <c r="H9" s="14">
        <v>80054876</v>
      </c>
      <c r="I9" s="22">
        <v>425828924</v>
      </c>
      <c r="J9" s="22">
        <v>409226906</v>
      </c>
    </row>
    <row r="10" spans="1:10" ht="18" customHeight="1" x14ac:dyDescent="0.2">
      <c r="A10" s="13" t="s">
        <v>30</v>
      </c>
      <c r="B10" s="27" t="s">
        <v>45</v>
      </c>
      <c r="C10" s="22">
        <v>0</v>
      </c>
      <c r="D10" s="22"/>
      <c r="E10" s="22">
        <v>11128240</v>
      </c>
      <c r="F10" s="22">
        <v>9679460</v>
      </c>
      <c r="G10" s="15">
        <v>0</v>
      </c>
      <c r="H10" s="14">
        <f>SUM(H11:H13)</f>
        <v>0</v>
      </c>
      <c r="I10" s="22">
        <f t="shared" ref="I10:I15" si="4">SUM(C10,E10,G10)</f>
        <v>11128240</v>
      </c>
      <c r="J10" s="22">
        <f>F10</f>
        <v>9679460</v>
      </c>
    </row>
    <row r="11" spans="1:10" ht="18" customHeight="1" x14ac:dyDescent="0.2">
      <c r="A11" s="13" t="s">
        <v>32</v>
      </c>
      <c r="B11" s="27" t="s">
        <v>22</v>
      </c>
      <c r="C11" s="22">
        <v>0</v>
      </c>
      <c r="D11" s="22">
        <v>0</v>
      </c>
      <c r="E11" s="22">
        <v>0</v>
      </c>
      <c r="F11" s="22">
        <v>0</v>
      </c>
      <c r="G11" s="15">
        <v>0</v>
      </c>
      <c r="H11" s="14">
        <f t="shared" ref="H11" si="5">SUM(H12:H15)</f>
        <v>0</v>
      </c>
      <c r="I11" s="22">
        <f t="shared" si="4"/>
        <v>0</v>
      </c>
      <c r="J11" s="22">
        <f t="shared" si="0"/>
        <v>0</v>
      </c>
    </row>
    <row r="12" spans="1:10" s="6" customFormat="1" ht="18" customHeight="1" x14ac:dyDescent="0.2">
      <c r="A12" s="13" t="s">
        <v>33</v>
      </c>
      <c r="B12" s="20" t="s">
        <v>12</v>
      </c>
      <c r="C12" s="14">
        <f t="shared" ref="C12:F12" si="6">C13+C14</f>
        <v>0</v>
      </c>
      <c r="D12" s="14">
        <f t="shared" si="6"/>
        <v>0</v>
      </c>
      <c r="E12" s="14">
        <f>E13+E14</f>
        <v>5652000</v>
      </c>
      <c r="F12" s="14">
        <f t="shared" si="6"/>
        <v>5652000</v>
      </c>
      <c r="G12" s="14">
        <v>0</v>
      </c>
      <c r="H12" s="14">
        <f>H13+H14</f>
        <v>0</v>
      </c>
      <c r="I12" s="14">
        <f t="shared" si="4"/>
        <v>5652000</v>
      </c>
      <c r="J12" s="14">
        <f t="shared" si="0"/>
        <v>5652000</v>
      </c>
    </row>
    <row r="13" spans="1:10" ht="18" customHeight="1" x14ac:dyDescent="0.2">
      <c r="A13" s="13" t="s">
        <v>34</v>
      </c>
      <c r="B13" s="21" t="s">
        <v>23</v>
      </c>
      <c r="C13" s="22"/>
      <c r="D13" s="22">
        <v>0</v>
      </c>
      <c r="E13" s="22">
        <v>5652000</v>
      </c>
      <c r="F13" s="22">
        <v>5652000</v>
      </c>
      <c r="G13" s="15">
        <v>0</v>
      </c>
      <c r="H13" s="15">
        <v>0</v>
      </c>
      <c r="I13" s="22">
        <f t="shared" si="4"/>
        <v>5652000</v>
      </c>
      <c r="J13" s="22">
        <f t="shared" si="0"/>
        <v>5652000</v>
      </c>
    </row>
    <row r="14" spans="1:10" ht="18" customHeight="1" x14ac:dyDescent="0.2">
      <c r="A14" s="13" t="s">
        <v>35</v>
      </c>
      <c r="B14" s="21" t="s">
        <v>24</v>
      </c>
      <c r="C14" s="22">
        <v>0</v>
      </c>
      <c r="D14" s="22">
        <v>0</v>
      </c>
      <c r="E14" s="22">
        <v>0</v>
      </c>
      <c r="F14" s="22">
        <v>0</v>
      </c>
      <c r="G14" s="15">
        <v>0</v>
      </c>
      <c r="H14" s="15">
        <v>0</v>
      </c>
      <c r="I14" s="22">
        <f t="shared" si="4"/>
        <v>0</v>
      </c>
      <c r="J14" s="22">
        <f t="shared" si="0"/>
        <v>0</v>
      </c>
    </row>
    <row r="15" spans="1:10" s="7" customFormat="1" ht="29.25" customHeight="1" x14ac:dyDescent="0.25">
      <c r="A15" s="13" t="s">
        <v>36</v>
      </c>
      <c r="B15" s="32" t="s">
        <v>13</v>
      </c>
      <c r="C15" s="14">
        <v>0</v>
      </c>
      <c r="D15" s="14">
        <v>0</v>
      </c>
      <c r="E15" s="14">
        <v>8750000</v>
      </c>
      <c r="F15" s="14">
        <v>8750000</v>
      </c>
      <c r="G15" s="14">
        <v>0</v>
      </c>
      <c r="H15" s="14">
        <v>0</v>
      </c>
      <c r="I15" s="14">
        <f t="shared" si="4"/>
        <v>8750000</v>
      </c>
      <c r="J15" s="14">
        <f t="shared" si="0"/>
        <v>8750000</v>
      </c>
    </row>
    <row r="16" spans="1:10" s="4" customFormat="1" ht="13.8" x14ac:dyDescent="0.25">
      <c r="A16" s="18"/>
      <c r="B16" s="41" t="s">
        <v>14</v>
      </c>
      <c r="C16" s="42"/>
      <c r="D16" s="42"/>
      <c r="E16" s="42"/>
      <c r="F16" s="42"/>
      <c r="G16" s="42"/>
      <c r="H16" s="42"/>
      <c r="I16" s="42"/>
      <c r="J16" s="43"/>
    </row>
    <row r="17" spans="1:10" ht="13.8" x14ac:dyDescent="0.25">
      <c r="A17" s="16"/>
      <c r="B17" s="38" t="s">
        <v>15</v>
      </c>
      <c r="C17" s="39"/>
      <c r="D17" s="39"/>
      <c r="E17" s="39"/>
      <c r="F17" s="39"/>
      <c r="G17" s="39"/>
      <c r="H17" s="39"/>
      <c r="I17" s="39"/>
      <c r="J17" s="40"/>
    </row>
    <row r="18" spans="1:10" ht="13.8" x14ac:dyDescent="0.25">
      <c r="A18" s="17" t="s">
        <v>37</v>
      </c>
      <c r="B18" s="12" t="s">
        <v>16</v>
      </c>
      <c r="C18" s="9">
        <v>1384079</v>
      </c>
      <c r="D18" s="9">
        <v>1384079</v>
      </c>
      <c r="E18" s="9">
        <v>0</v>
      </c>
      <c r="F18" s="9">
        <v>0</v>
      </c>
      <c r="G18" s="9">
        <v>0</v>
      </c>
      <c r="H18" s="9">
        <v>0</v>
      </c>
      <c r="I18" s="9">
        <f>C18+E18+G18</f>
        <v>1384079</v>
      </c>
      <c r="J18" s="9">
        <f>F18+D18+H18</f>
        <v>1384079</v>
      </c>
    </row>
    <row r="19" spans="1:10" ht="13.8" x14ac:dyDescent="0.25">
      <c r="A19" s="17" t="s">
        <v>38</v>
      </c>
      <c r="B19" s="12" t="s">
        <v>43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f t="shared" ref="I19:I22" si="7">C19+E19+G19</f>
        <v>0</v>
      </c>
      <c r="J19" s="9">
        <f t="shared" ref="J19:J22" si="8">F19+D19+H19</f>
        <v>0</v>
      </c>
    </row>
    <row r="20" spans="1:10" ht="13.8" x14ac:dyDescent="0.25">
      <c r="A20" s="17" t="s">
        <v>39</v>
      </c>
      <c r="B20" s="12" t="s">
        <v>17</v>
      </c>
      <c r="C20" s="9">
        <v>13482160</v>
      </c>
      <c r="D20" s="9">
        <v>14428352</v>
      </c>
      <c r="E20" s="9">
        <v>0</v>
      </c>
      <c r="F20" s="9">
        <v>0</v>
      </c>
      <c r="G20" s="9">
        <v>0</v>
      </c>
      <c r="H20" s="9">
        <v>0</v>
      </c>
      <c r="I20" s="9">
        <f t="shared" si="7"/>
        <v>13482160</v>
      </c>
      <c r="J20" s="9">
        <f t="shared" si="8"/>
        <v>14428352</v>
      </c>
    </row>
    <row r="21" spans="1:10" ht="13.8" x14ac:dyDescent="0.25">
      <c r="A21" s="17" t="s">
        <v>40</v>
      </c>
      <c r="B21" s="12" t="s">
        <v>11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f t="shared" si="7"/>
        <v>0</v>
      </c>
      <c r="J21" s="9">
        <f t="shared" si="8"/>
        <v>0</v>
      </c>
    </row>
    <row r="22" spans="1:10" ht="15" customHeight="1" x14ac:dyDescent="0.25">
      <c r="A22" s="17" t="s">
        <v>41</v>
      </c>
      <c r="B22" s="33" t="s">
        <v>44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f t="shared" si="7"/>
        <v>0</v>
      </c>
      <c r="J22" s="9">
        <f t="shared" si="8"/>
        <v>0</v>
      </c>
    </row>
    <row r="23" spans="1:10" s="5" customFormat="1" ht="21.9" customHeight="1" x14ac:dyDescent="0.25">
      <c r="A23" s="13" t="s">
        <v>42</v>
      </c>
      <c r="B23" s="19" t="s">
        <v>18</v>
      </c>
      <c r="C23" s="10">
        <f t="shared" ref="C23:I23" si="9">SUM(C18:C22)</f>
        <v>14866239</v>
      </c>
      <c r="D23" s="10">
        <f t="shared" si="9"/>
        <v>15812431</v>
      </c>
      <c r="E23" s="10">
        <f t="shared" si="9"/>
        <v>0</v>
      </c>
      <c r="F23" s="10">
        <f t="shared" si="9"/>
        <v>0</v>
      </c>
      <c r="G23" s="10">
        <f>SUM(G18:G22)</f>
        <v>0</v>
      </c>
      <c r="H23" s="10">
        <f>SUM(H18:H22)</f>
        <v>0</v>
      </c>
      <c r="I23" s="10">
        <f t="shared" si="9"/>
        <v>14866239</v>
      </c>
      <c r="J23" s="10">
        <f>SUM(J18:J22)</f>
        <v>15812431</v>
      </c>
    </row>
  </sheetData>
  <mergeCells count="10">
    <mergeCell ref="B5:J5"/>
    <mergeCell ref="B17:J17"/>
    <mergeCell ref="B16:J16"/>
    <mergeCell ref="A2:A4"/>
    <mergeCell ref="B2:B4"/>
    <mergeCell ref="C2:F2"/>
    <mergeCell ref="G2:H3"/>
    <mergeCell ref="I2:J3"/>
    <mergeCell ref="C3:D3"/>
    <mergeCell ref="E3:F3"/>
  </mergeCells>
  <pageMargins left="0.35433070866141736" right="0.35433070866141736" top="0.98425196850393704" bottom="0.98425196850393704" header="0.51181102362204722" footer="0.51181102362204722"/>
  <pageSetup paperSize="9" orientation="landscape" r:id="rId1"/>
  <headerFooter differentOddEven="1" alignWithMargins="0">
    <oddHeader>&amp;C&amp;"Times New Roman,Normál"&amp;12 8. melléklet
a 9/2017. (V.30.) önkormányzati rendelethez
Az önkormányat vagyonkimutatása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26"/>
  <sheetViews>
    <sheetView workbookViewId="0">
      <selection activeCell="L16" sqref="L16"/>
    </sheetView>
  </sheetViews>
  <sheetFormatPr defaultRowHeight="13.2" x14ac:dyDescent="0.25"/>
  <cols>
    <col min="2" max="2" width="34" customWidth="1"/>
    <col min="3" max="3" width="12.5546875" customWidth="1"/>
    <col min="4" max="4" width="13.44140625" customWidth="1"/>
    <col min="9" max="9" width="14.5546875" customWidth="1"/>
    <col min="10" max="10" width="12.109375" customWidth="1"/>
  </cols>
  <sheetData>
    <row r="3" spans="1:10" ht="13.8" x14ac:dyDescent="0.25">
      <c r="A3" s="44"/>
      <c r="B3" s="45" t="s">
        <v>0</v>
      </c>
      <c r="C3" s="48" t="s">
        <v>1</v>
      </c>
      <c r="D3" s="49"/>
      <c r="E3" s="49"/>
      <c r="F3" s="50"/>
      <c r="G3" s="51" t="s">
        <v>2</v>
      </c>
      <c r="H3" s="52"/>
      <c r="I3" s="51" t="s">
        <v>3</v>
      </c>
      <c r="J3" s="55"/>
    </row>
    <row r="4" spans="1:10" ht="29.25" customHeight="1" x14ac:dyDescent="0.25">
      <c r="A4" s="44"/>
      <c r="B4" s="46"/>
      <c r="C4" s="58" t="s">
        <v>4</v>
      </c>
      <c r="D4" s="59"/>
      <c r="E4" s="60" t="s">
        <v>5</v>
      </c>
      <c r="F4" s="61"/>
      <c r="G4" s="53"/>
      <c r="H4" s="54"/>
      <c r="I4" s="56"/>
      <c r="J4" s="57"/>
    </row>
    <row r="5" spans="1:10" ht="31.5" customHeight="1" x14ac:dyDescent="0.25">
      <c r="A5" s="44"/>
      <c r="B5" s="47"/>
      <c r="C5" s="30" t="s">
        <v>6</v>
      </c>
      <c r="D5" s="34" t="s">
        <v>7</v>
      </c>
      <c r="E5" s="30" t="s">
        <v>6</v>
      </c>
      <c r="F5" s="34" t="s">
        <v>7</v>
      </c>
      <c r="G5" s="30" t="s">
        <v>6</v>
      </c>
      <c r="H5" s="30" t="s">
        <v>7</v>
      </c>
      <c r="I5" s="30" t="s">
        <v>6</v>
      </c>
      <c r="J5" s="30" t="s">
        <v>7</v>
      </c>
    </row>
    <row r="6" spans="1:10" ht="14.4" x14ac:dyDescent="0.25">
      <c r="A6" s="11"/>
      <c r="B6" s="35" t="s">
        <v>25</v>
      </c>
      <c r="C6" s="36"/>
      <c r="D6" s="36"/>
      <c r="E6" s="36"/>
      <c r="F6" s="36"/>
      <c r="G6" s="36"/>
      <c r="H6" s="36"/>
      <c r="I6" s="36"/>
      <c r="J6" s="37"/>
    </row>
    <row r="7" spans="1:10" ht="14.4" x14ac:dyDescent="0.25">
      <c r="A7" s="23" t="s">
        <v>26</v>
      </c>
      <c r="B7" s="24" t="s">
        <v>8</v>
      </c>
      <c r="C7" s="25">
        <f>C11</f>
        <v>368856</v>
      </c>
      <c r="D7" s="25">
        <f>D11</f>
        <v>170897</v>
      </c>
      <c r="E7" s="25"/>
      <c r="F7" s="25"/>
      <c r="G7" s="25"/>
      <c r="H7" s="25"/>
      <c r="I7" s="25">
        <f>SUM(C7,E7,G7)</f>
        <v>368856</v>
      </c>
      <c r="J7" s="25">
        <f>SUM(D7,F7,H7)</f>
        <v>170897</v>
      </c>
    </row>
    <row r="8" spans="1:10" ht="13.8" x14ac:dyDescent="0.25">
      <c r="A8" s="13" t="s">
        <v>27</v>
      </c>
      <c r="B8" s="20" t="s">
        <v>9</v>
      </c>
      <c r="C8" s="29"/>
      <c r="D8" s="29"/>
      <c r="E8" s="28"/>
      <c r="F8" s="14"/>
      <c r="G8" s="14"/>
      <c r="H8" s="14"/>
      <c r="I8" s="14"/>
      <c r="J8" s="14"/>
    </row>
    <row r="9" spans="1:10" ht="13.8" x14ac:dyDescent="0.25">
      <c r="A9" s="13" t="s">
        <v>28</v>
      </c>
      <c r="B9" s="20" t="s">
        <v>10</v>
      </c>
      <c r="C9" s="14"/>
      <c r="D9" s="14"/>
      <c r="E9" s="14"/>
      <c r="F9" s="14"/>
      <c r="G9" s="14"/>
      <c r="H9" s="14"/>
      <c r="I9" s="14"/>
      <c r="J9" s="14"/>
    </row>
    <row r="10" spans="1:10" ht="13.8" x14ac:dyDescent="0.25">
      <c r="A10" s="13" t="s">
        <v>29</v>
      </c>
      <c r="B10" s="27" t="s">
        <v>19</v>
      </c>
      <c r="C10" s="22"/>
      <c r="D10" s="22"/>
      <c r="E10" s="22"/>
      <c r="F10" s="22"/>
      <c r="G10" s="15"/>
      <c r="H10" s="14"/>
      <c r="I10" s="22"/>
      <c r="J10" s="22"/>
    </row>
    <row r="11" spans="1:10" ht="13.8" x14ac:dyDescent="0.25">
      <c r="A11" s="13" t="s">
        <v>30</v>
      </c>
      <c r="B11" s="27" t="s">
        <v>20</v>
      </c>
      <c r="C11" s="22">
        <v>368856</v>
      </c>
      <c r="D11" s="22">
        <v>170897</v>
      </c>
      <c r="E11" s="22"/>
      <c r="F11" s="22"/>
      <c r="G11" s="15"/>
      <c r="H11" s="14"/>
      <c r="I11" s="22">
        <v>368856</v>
      </c>
      <c r="J11" s="22">
        <v>170897</v>
      </c>
    </row>
    <row r="12" spans="1:10" ht="13.8" x14ac:dyDescent="0.25">
      <c r="A12" s="13" t="s">
        <v>31</v>
      </c>
      <c r="B12" s="27" t="s">
        <v>21</v>
      </c>
      <c r="C12" s="22"/>
      <c r="D12" s="22"/>
      <c r="E12" s="22"/>
      <c r="F12" s="22"/>
      <c r="G12" s="15"/>
      <c r="H12" s="14"/>
      <c r="I12" s="22"/>
      <c r="J12" s="22"/>
    </row>
    <row r="13" spans="1:10" ht="13.8" x14ac:dyDescent="0.25">
      <c r="A13" s="13" t="s">
        <v>32</v>
      </c>
      <c r="B13" s="27" t="s">
        <v>22</v>
      </c>
      <c r="C13" s="22"/>
      <c r="D13" s="22"/>
      <c r="E13" s="22"/>
      <c r="F13" s="22"/>
      <c r="G13" s="15"/>
      <c r="H13" s="14"/>
      <c r="I13" s="22"/>
      <c r="J13" s="22"/>
    </row>
    <row r="14" spans="1:10" ht="13.8" x14ac:dyDescent="0.25">
      <c r="A14" s="13" t="s">
        <v>33</v>
      </c>
      <c r="B14" s="20" t="s">
        <v>12</v>
      </c>
      <c r="C14" s="14"/>
      <c r="D14" s="14"/>
      <c r="E14" s="14"/>
      <c r="F14" s="14"/>
      <c r="G14" s="14"/>
      <c r="H14" s="14"/>
      <c r="I14" s="14"/>
      <c r="J14" s="14"/>
    </row>
    <row r="15" spans="1:10" ht="13.8" x14ac:dyDescent="0.25">
      <c r="A15" s="13" t="s">
        <v>34</v>
      </c>
      <c r="B15" s="21" t="s">
        <v>23</v>
      </c>
      <c r="C15" s="22"/>
      <c r="D15" s="22"/>
      <c r="E15" s="22"/>
      <c r="F15" s="22"/>
      <c r="G15" s="15"/>
      <c r="H15" s="15"/>
      <c r="I15" s="22"/>
      <c r="J15" s="22"/>
    </row>
    <row r="16" spans="1:10" ht="13.8" x14ac:dyDescent="0.25">
      <c r="A16" s="13" t="s">
        <v>35</v>
      </c>
      <c r="B16" s="21" t="s">
        <v>24</v>
      </c>
      <c r="C16" s="22"/>
      <c r="D16" s="22"/>
      <c r="E16" s="22"/>
      <c r="F16" s="22"/>
      <c r="G16" s="15"/>
      <c r="H16" s="15"/>
      <c r="I16" s="22"/>
      <c r="J16" s="22"/>
    </row>
    <row r="17" spans="1:10" ht="24" x14ac:dyDescent="0.25">
      <c r="A17" s="13" t="s">
        <v>36</v>
      </c>
      <c r="B17" s="32" t="s">
        <v>13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  <c r="H17" s="14">
        <v>0</v>
      </c>
      <c r="I17" s="14">
        <v>0</v>
      </c>
      <c r="J17" s="14">
        <f t="shared" ref="J17" si="0">SUM(D17,F17,H17)</f>
        <v>0</v>
      </c>
    </row>
    <row r="18" spans="1:10" ht="13.8" x14ac:dyDescent="0.25">
      <c r="A18" s="18"/>
      <c r="B18" s="41" t="s">
        <v>14</v>
      </c>
      <c r="C18" s="42"/>
      <c r="D18" s="42"/>
      <c r="E18" s="42"/>
      <c r="F18" s="42"/>
      <c r="G18" s="42"/>
      <c r="H18" s="42"/>
      <c r="I18" s="42"/>
      <c r="J18" s="43"/>
    </row>
    <row r="19" spans="1:10" ht="13.8" x14ac:dyDescent="0.25">
      <c r="A19" s="16"/>
      <c r="B19" s="38" t="s">
        <v>15</v>
      </c>
      <c r="C19" s="39"/>
      <c r="D19" s="39"/>
      <c r="E19" s="39"/>
      <c r="F19" s="39"/>
      <c r="G19" s="39"/>
      <c r="H19" s="39"/>
      <c r="I19" s="39"/>
      <c r="J19" s="40"/>
    </row>
    <row r="20" spans="1:10" ht="13.8" x14ac:dyDescent="0.25">
      <c r="A20" s="17" t="s">
        <v>37</v>
      </c>
      <c r="B20" s="12" t="s">
        <v>16</v>
      </c>
      <c r="C20" s="9">
        <v>0</v>
      </c>
      <c r="D20" s="9">
        <v>0</v>
      </c>
      <c r="E20" s="9"/>
      <c r="F20" s="9"/>
      <c r="G20" s="9">
        <v>0</v>
      </c>
      <c r="H20" s="9">
        <v>0</v>
      </c>
      <c r="I20" s="9">
        <f>C20+E20+G20</f>
        <v>0</v>
      </c>
      <c r="J20" s="9">
        <f>F20+D20+H20</f>
        <v>0</v>
      </c>
    </row>
    <row r="21" spans="1:10" ht="13.8" x14ac:dyDescent="0.25">
      <c r="A21" s="17" t="s">
        <v>38</v>
      </c>
      <c r="B21" s="12" t="s">
        <v>43</v>
      </c>
      <c r="C21" s="9">
        <v>0</v>
      </c>
      <c r="D21" s="9">
        <v>0</v>
      </c>
      <c r="E21" s="9"/>
      <c r="F21" s="9"/>
      <c r="G21" s="9">
        <v>0</v>
      </c>
      <c r="H21" s="9">
        <v>0</v>
      </c>
      <c r="I21" s="9">
        <f t="shared" ref="I21:I24" si="1">C21+E21+G21</f>
        <v>0</v>
      </c>
      <c r="J21" s="9">
        <f t="shared" ref="J21:J24" si="2">F21+D21+H21</f>
        <v>0</v>
      </c>
    </row>
    <row r="22" spans="1:10" ht="13.8" x14ac:dyDescent="0.25">
      <c r="A22" s="17" t="s">
        <v>39</v>
      </c>
      <c r="B22" s="12" t="s">
        <v>17</v>
      </c>
      <c r="C22" s="9">
        <v>0</v>
      </c>
      <c r="D22" s="9">
        <v>0</v>
      </c>
      <c r="E22" s="9"/>
      <c r="F22" s="9"/>
      <c r="G22" s="9">
        <v>0</v>
      </c>
      <c r="H22" s="9">
        <v>0</v>
      </c>
      <c r="I22" s="9">
        <f t="shared" si="1"/>
        <v>0</v>
      </c>
      <c r="J22" s="9">
        <f t="shared" si="2"/>
        <v>0</v>
      </c>
    </row>
    <row r="23" spans="1:10" ht="13.8" x14ac:dyDescent="0.25">
      <c r="A23" s="17" t="s">
        <v>40</v>
      </c>
      <c r="B23" s="12" t="s">
        <v>11</v>
      </c>
      <c r="C23" s="9">
        <v>0</v>
      </c>
      <c r="D23" s="9">
        <v>0</v>
      </c>
      <c r="E23" s="9"/>
      <c r="F23" s="9"/>
      <c r="G23" s="9">
        <v>0</v>
      </c>
      <c r="H23" s="9">
        <v>0</v>
      </c>
      <c r="I23" s="9">
        <f t="shared" si="1"/>
        <v>0</v>
      </c>
      <c r="J23" s="9">
        <f t="shared" si="2"/>
        <v>0</v>
      </c>
    </row>
    <row r="24" spans="1:10" ht="13.8" x14ac:dyDescent="0.25">
      <c r="A24" s="17" t="s">
        <v>41</v>
      </c>
      <c r="B24" s="33" t="s">
        <v>44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f t="shared" si="1"/>
        <v>0</v>
      </c>
      <c r="J24" s="9">
        <f t="shared" si="2"/>
        <v>0</v>
      </c>
    </row>
    <row r="25" spans="1:10" ht="13.8" x14ac:dyDescent="0.25">
      <c r="A25" s="13" t="s">
        <v>42</v>
      </c>
      <c r="B25" s="19" t="s">
        <v>18</v>
      </c>
      <c r="C25" s="10">
        <f t="shared" ref="C25:I25" si="3">SUM(C20:C24)</f>
        <v>0</v>
      </c>
      <c r="D25" s="10">
        <f t="shared" si="3"/>
        <v>0</v>
      </c>
      <c r="E25" s="10">
        <f t="shared" si="3"/>
        <v>0</v>
      </c>
      <c r="F25" s="10">
        <f t="shared" si="3"/>
        <v>0</v>
      </c>
      <c r="G25" s="10">
        <f>SUM(G20:G24)</f>
        <v>0</v>
      </c>
      <c r="H25" s="10">
        <f>SUM(H20:H24)</f>
        <v>0</v>
      </c>
      <c r="I25" s="10">
        <f t="shared" si="3"/>
        <v>0</v>
      </c>
      <c r="J25" s="10">
        <f>SUM(J20:J24)</f>
        <v>0</v>
      </c>
    </row>
    <row r="26" spans="1:10" x14ac:dyDescent="0.25">
      <c r="A26" s="1"/>
      <c r="B26" s="2"/>
      <c r="C26" s="3"/>
      <c r="D26" s="3"/>
      <c r="E26" s="3"/>
      <c r="F26" s="3"/>
      <c r="G26" s="3"/>
      <c r="H26" s="3"/>
      <c r="I26" s="3"/>
      <c r="J26" s="3"/>
    </row>
  </sheetData>
  <mergeCells count="10">
    <mergeCell ref="B6:J6"/>
    <mergeCell ref="B18:J18"/>
    <mergeCell ref="B19:J19"/>
    <mergeCell ref="A3:A5"/>
    <mergeCell ref="B3:B5"/>
    <mergeCell ref="C3:F3"/>
    <mergeCell ref="G3:H4"/>
    <mergeCell ref="I3:J4"/>
    <mergeCell ref="C4:D4"/>
    <mergeCell ref="E4:F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Vagyonkimutatás</vt:lpstr>
      <vt:lpstr>óvoda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2017-05-30T13:40:47Z</cp:lastPrinted>
  <dcterms:created xsi:type="dcterms:W3CDTF">2014-05-07T12:08:45Z</dcterms:created>
  <dcterms:modified xsi:type="dcterms:W3CDTF">2017-05-30T13:40:53Z</dcterms:modified>
</cp:coreProperties>
</file>