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755" windowHeight="9060"/>
  </bookViews>
  <sheets>
    <sheet name="1. melléklet" sheetId="1" r:id="rId1"/>
  </sheets>
  <calcPr calcId="125725"/>
</workbook>
</file>

<file path=xl/calcChain.xml><?xml version="1.0" encoding="utf-8"?>
<calcChain xmlns="http://schemas.openxmlformats.org/spreadsheetml/2006/main">
  <c r="C47" i="1"/>
  <c r="C39"/>
  <c r="C69" l="1"/>
  <c r="C31"/>
  <c r="C19"/>
  <c r="C13"/>
  <c r="C7"/>
  <c r="C29" l="1"/>
  <c r="C32" s="1"/>
  <c r="C27"/>
</calcChain>
</file>

<file path=xl/sharedStrings.xml><?xml version="1.0" encoding="utf-8"?>
<sst xmlns="http://schemas.openxmlformats.org/spreadsheetml/2006/main" count="123" uniqueCount="115">
  <si>
    <t>Ssz.</t>
  </si>
  <si>
    <t>Bevételi forrás megnevezése</t>
  </si>
  <si>
    <t>1.</t>
  </si>
  <si>
    <t>2.</t>
  </si>
  <si>
    <t>1.1</t>
  </si>
  <si>
    <t>1.2</t>
  </si>
  <si>
    <t>1.3</t>
  </si>
  <si>
    <t>1.4</t>
  </si>
  <si>
    <t>2.1</t>
  </si>
  <si>
    <t>2.2</t>
  </si>
  <si>
    <t>1.5</t>
  </si>
  <si>
    <t>3.</t>
  </si>
  <si>
    <t>Előző évi pénzmaradvány</t>
  </si>
  <si>
    <t>BEVÉTELEK ÖSSZESEN:</t>
  </si>
  <si>
    <t>4.</t>
  </si>
  <si>
    <t>Gépjárműadó</t>
  </si>
  <si>
    <t>FINANSZÍROZÁSI BEVÉTELEK</t>
  </si>
  <si>
    <t>KÖLTSÉGVETÉSI BEVÉTELEK</t>
  </si>
  <si>
    <t>5.</t>
  </si>
  <si>
    <t>Módosított előírányzat</t>
  </si>
  <si>
    <t>Működési célú támogatások államháztartáson belülről B1</t>
  </si>
  <si>
    <t>Helyi önkormányzatok működésének általános támogatása B111</t>
  </si>
  <si>
    <t>Települési önkormányzatok egyes szociális és gyermekjóléti feladatainak támogatása B1131</t>
  </si>
  <si>
    <t>Települési önkormányzatok kulturális feladatainak tamogatása B114</t>
  </si>
  <si>
    <t>Működési célú visszatérítendő támogatások, kölcsönök igénybevétele államháztartáson belülről B15</t>
  </si>
  <si>
    <t>Egyéb működési célú támogatások bevételei államháztartáson belülről B16</t>
  </si>
  <si>
    <t>Vagyoni típusú adók(kommunális, IFA, telekadó) B34</t>
  </si>
  <si>
    <t>Értékesítési és forgalmi adó(helyi IPA) B351</t>
  </si>
  <si>
    <t>Egyéb áruhasználati és szolgáltatási adók B355</t>
  </si>
  <si>
    <t>Egyéb közhatalmi bevételek</t>
  </si>
  <si>
    <t>Szolgáltatások ellenértéke B402</t>
  </si>
  <si>
    <t>Közvetített szolgáltatások ellenértéke B403</t>
  </si>
  <si>
    <t>Tulajdonosi bevételek B404</t>
  </si>
  <si>
    <t>Kiszámlázott általános forgalmi adó B406</t>
  </si>
  <si>
    <t>Egyéb kapott (járó) kamatok és kamatjellegű bevételek B4082</t>
  </si>
  <si>
    <t>Egyéb működési bevételek B411</t>
  </si>
  <si>
    <t>Ingatlanok értékesítése B52</t>
  </si>
  <si>
    <t>2.3</t>
  </si>
  <si>
    <t>2.4</t>
  </si>
  <si>
    <t>2.5</t>
  </si>
  <si>
    <t>3.1</t>
  </si>
  <si>
    <t>3.2</t>
  </si>
  <si>
    <t>3.3</t>
  </si>
  <si>
    <t>3.4</t>
  </si>
  <si>
    <t>3.5</t>
  </si>
  <si>
    <t>3.6</t>
  </si>
  <si>
    <t>5.1</t>
  </si>
  <si>
    <t>6.</t>
  </si>
  <si>
    <t>7.</t>
  </si>
  <si>
    <t>Közhatalmi bevételek B3</t>
  </si>
  <si>
    <t>Működési bevételek B4</t>
  </si>
  <si>
    <t>FELHALMOZÁSI BEVÉTELEK B5</t>
  </si>
  <si>
    <t>3.7</t>
  </si>
  <si>
    <t>Ellátási díjak B405</t>
  </si>
  <si>
    <t>Kiadások megnevezése</t>
  </si>
  <si>
    <t>Módosított kiadás</t>
  </si>
  <si>
    <t>Személyi jellegű kiadások összesen</t>
  </si>
  <si>
    <t>Vértesalja Önkormányzati Társulás bér</t>
  </si>
  <si>
    <t>Cafeteria</t>
  </si>
  <si>
    <t>Helyettesítés</t>
  </si>
  <si>
    <t>Ruházati ktsgtérítés</t>
  </si>
  <si>
    <t>Utiköltség térítés</t>
  </si>
  <si>
    <t>Külső személyi juttatás</t>
  </si>
  <si>
    <t>8.</t>
  </si>
  <si>
    <t>Járulékok összesen</t>
  </si>
  <si>
    <t>9.</t>
  </si>
  <si>
    <t>Dologi kiadások</t>
  </si>
  <si>
    <t>10.</t>
  </si>
  <si>
    <t>Szakmai anyagok</t>
  </si>
  <si>
    <t>11.</t>
  </si>
  <si>
    <t>Üzemeltetési anyagok</t>
  </si>
  <si>
    <t>12.</t>
  </si>
  <si>
    <t>Kiküldetés</t>
  </si>
  <si>
    <t>13.</t>
  </si>
  <si>
    <t>Szolgáltatás, belső ellenőrzés ktsge</t>
  </si>
  <si>
    <t>14.</t>
  </si>
  <si>
    <t>Kisértékű tárgyi eszköz</t>
  </si>
  <si>
    <t>15.</t>
  </si>
  <si>
    <t>Továbbképzés</t>
  </si>
  <si>
    <t>16.</t>
  </si>
  <si>
    <t>Szállítás</t>
  </si>
  <si>
    <t>17.</t>
  </si>
  <si>
    <t>Postaköltség</t>
  </si>
  <si>
    <t>18.</t>
  </si>
  <si>
    <t>Vásárolt élelmezés</t>
  </si>
  <si>
    <t>19.</t>
  </si>
  <si>
    <t>Átszámlázott rezsiköltség</t>
  </si>
  <si>
    <t>20.</t>
  </si>
  <si>
    <t>Játék felülvizsgálat</t>
  </si>
  <si>
    <t>21.</t>
  </si>
  <si>
    <t>Telefon</t>
  </si>
  <si>
    <t>22.</t>
  </si>
  <si>
    <t>Falugondnoki szolgáltatás</t>
  </si>
  <si>
    <t>23.</t>
  </si>
  <si>
    <t>Fénymásoló bérlet</t>
  </si>
  <si>
    <t>24.</t>
  </si>
  <si>
    <t>Alapanyag beszerzés</t>
  </si>
  <si>
    <t>25.</t>
  </si>
  <si>
    <t>Tisztitószerek</t>
  </si>
  <si>
    <t>26.</t>
  </si>
  <si>
    <t>Winmenza program</t>
  </si>
  <si>
    <t>27.</t>
  </si>
  <si>
    <t>Bankköltség</t>
  </si>
  <si>
    <t>28.</t>
  </si>
  <si>
    <t>Foglalkozás egészségügy</t>
  </si>
  <si>
    <t>29.</t>
  </si>
  <si>
    <t>Áfa</t>
  </si>
  <si>
    <t>30.</t>
  </si>
  <si>
    <t>Finanszírozási kiadások</t>
  </si>
  <si>
    <t>31.</t>
  </si>
  <si>
    <t>Kiadások összesen:</t>
  </si>
  <si>
    <t>13. melléklet a 4/2020. (II.19) önkormányzati rendelethez</t>
  </si>
  <si>
    <t xml:space="preserve">
Vértesalja Önkormányzati Társulás                                                                                  
2020. évi bevételei forrásonként</t>
  </si>
  <si>
    <t xml:space="preserve">
Vértesalja Önkormányzati Társulás
2020. évi kiadásai forrásonként</t>
  </si>
  <si>
    <t xml:space="preserve">11. melléklet a  7/2020. (IX.30.) önkormányzati rendelethez      
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</si>
</sst>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6" fontId="5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 wrapText="1"/>
    </xf>
    <xf numFmtId="0" fontId="5" fillId="0" borderId="8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9"/>
  <sheetViews>
    <sheetView tabSelected="1" workbookViewId="0">
      <selection sqref="A1:C1"/>
    </sheetView>
  </sheetViews>
  <sheetFormatPr defaultRowHeight="12.75"/>
  <cols>
    <col min="1" max="1" width="6.42578125" style="9" customWidth="1"/>
    <col min="2" max="2" width="91" customWidth="1"/>
    <col min="3" max="3" width="22.28515625" style="5" customWidth="1"/>
    <col min="4" max="4" width="10.140625" bestFit="1" customWidth="1"/>
    <col min="5" max="5" width="9.7109375" bestFit="1" customWidth="1"/>
    <col min="7" max="7" width="11.140625" bestFit="1" customWidth="1"/>
  </cols>
  <sheetData>
    <row r="1" spans="1:3">
      <c r="A1" s="55" t="s">
        <v>114</v>
      </c>
      <c r="B1" s="55"/>
      <c r="C1" s="55"/>
    </row>
    <row r="2" spans="1:3">
      <c r="A2" s="56" t="s">
        <v>111</v>
      </c>
      <c r="B2" s="56"/>
      <c r="C2" s="56"/>
    </row>
    <row r="3" spans="1:3" ht="1.5" customHeight="1">
      <c r="A3" s="46" t="s">
        <v>112</v>
      </c>
      <c r="B3" s="47"/>
      <c r="C3" s="48"/>
    </row>
    <row r="4" spans="1:3" ht="6.75" hidden="1" customHeight="1">
      <c r="A4" s="49"/>
      <c r="B4" s="50"/>
      <c r="C4" s="51"/>
    </row>
    <row r="5" spans="1:3" ht="57" customHeight="1">
      <c r="A5" s="52"/>
      <c r="B5" s="53"/>
      <c r="C5" s="54"/>
    </row>
    <row r="6" spans="1:3" ht="20.100000000000001" customHeight="1">
      <c r="A6" s="16" t="s">
        <v>0</v>
      </c>
      <c r="B6" s="17" t="s">
        <v>1</v>
      </c>
      <c r="C6" s="17" t="s">
        <v>19</v>
      </c>
    </row>
    <row r="7" spans="1:3" ht="24" customHeight="1">
      <c r="A7" s="16" t="s">
        <v>2</v>
      </c>
      <c r="B7" s="18" t="s">
        <v>20</v>
      </c>
      <c r="C7" s="19">
        <f>SUM(C8:C12)</f>
        <v>64326444</v>
      </c>
    </row>
    <row r="8" spans="1:3">
      <c r="A8" s="7" t="s">
        <v>4</v>
      </c>
      <c r="B8" s="1" t="s">
        <v>21</v>
      </c>
      <c r="C8" s="6">
        <v>0</v>
      </c>
    </row>
    <row r="9" spans="1:3">
      <c r="A9" s="7" t="s">
        <v>5</v>
      </c>
      <c r="B9" s="2" t="s">
        <v>22</v>
      </c>
      <c r="C9" s="6">
        <v>0</v>
      </c>
    </row>
    <row r="10" spans="1:3">
      <c r="A10" s="7" t="s">
        <v>6</v>
      </c>
      <c r="B10" s="23" t="s">
        <v>23</v>
      </c>
      <c r="C10" s="6">
        <v>0</v>
      </c>
    </row>
    <row r="11" spans="1:3">
      <c r="A11" s="7" t="s">
        <v>7</v>
      </c>
      <c r="B11" s="24" t="s">
        <v>24</v>
      </c>
      <c r="C11" s="6">
        <v>0</v>
      </c>
    </row>
    <row r="12" spans="1:3">
      <c r="A12" s="7" t="s">
        <v>10</v>
      </c>
      <c r="B12" s="25" t="s">
        <v>25</v>
      </c>
      <c r="C12" s="6">
        <v>64326444</v>
      </c>
    </row>
    <row r="13" spans="1:3">
      <c r="A13" s="16" t="s">
        <v>3</v>
      </c>
      <c r="B13" s="18" t="s">
        <v>49</v>
      </c>
      <c r="C13" s="19">
        <f>SUM(C14:C18)</f>
        <v>0</v>
      </c>
    </row>
    <row r="14" spans="1:3">
      <c r="A14" s="10" t="s">
        <v>8</v>
      </c>
      <c r="B14" s="11" t="s">
        <v>26</v>
      </c>
      <c r="C14" s="21">
        <v>0</v>
      </c>
    </row>
    <row r="15" spans="1:3">
      <c r="A15" s="10" t="s">
        <v>9</v>
      </c>
      <c r="B15" s="25" t="s">
        <v>27</v>
      </c>
      <c r="C15" s="6">
        <v>0</v>
      </c>
    </row>
    <row r="16" spans="1:3">
      <c r="A16" s="10" t="s">
        <v>37</v>
      </c>
      <c r="B16" s="25" t="s">
        <v>15</v>
      </c>
      <c r="C16" s="6">
        <v>0</v>
      </c>
    </row>
    <row r="17" spans="1:3">
      <c r="A17" s="10" t="s">
        <v>38</v>
      </c>
      <c r="B17" s="12" t="s">
        <v>28</v>
      </c>
      <c r="C17" s="21">
        <v>0</v>
      </c>
    </row>
    <row r="18" spans="1:3">
      <c r="A18" s="10" t="s">
        <v>39</v>
      </c>
      <c r="B18" s="12" t="s">
        <v>29</v>
      </c>
      <c r="C18" s="21">
        <v>0</v>
      </c>
    </row>
    <row r="19" spans="1:3" s="3" customFormat="1">
      <c r="A19" s="16" t="s">
        <v>11</v>
      </c>
      <c r="B19" s="16" t="s">
        <v>50</v>
      </c>
      <c r="C19" s="20">
        <f>SUM(C20:C26)</f>
        <v>9721678</v>
      </c>
    </row>
    <row r="20" spans="1:3">
      <c r="A20" s="7" t="s">
        <v>40</v>
      </c>
      <c r="B20" s="4" t="s">
        <v>30</v>
      </c>
      <c r="C20" s="22">
        <v>20000</v>
      </c>
    </row>
    <row r="21" spans="1:3">
      <c r="A21" s="7" t="s">
        <v>41</v>
      </c>
      <c r="B21" s="4" t="s">
        <v>31</v>
      </c>
      <c r="C21" s="6">
        <v>0</v>
      </c>
    </row>
    <row r="22" spans="1:3">
      <c r="A22" s="7" t="s">
        <v>42</v>
      </c>
      <c r="B22" s="4" t="s">
        <v>32</v>
      </c>
      <c r="C22" s="6">
        <v>0</v>
      </c>
    </row>
    <row r="23" spans="1:3">
      <c r="A23" s="7" t="s">
        <v>43</v>
      </c>
      <c r="B23" s="4" t="s">
        <v>53</v>
      </c>
      <c r="C23" s="6">
        <v>9701678</v>
      </c>
    </row>
    <row r="24" spans="1:3">
      <c r="A24" s="7" t="s">
        <v>44</v>
      </c>
      <c r="B24" s="4" t="s">
        <v>33</v>
      </c>
      <c r="C24" s="6">
        <v>0</v>
      </c>
    </row>
    <row r="25" spans="1:3">
      <c r="A25" s="7" t="s">
        <v>45</v>
      </c>
      <c r="B25" s="4" t="s">
        <v>34</v>
      </c>
      <c r="C25" s="6">
        <v>0</v>
      </c>
    </row>
    <row r="26" spans="1:3">
      <c r="A26" s="7" t="s">
        <v>52</v>
      </c>
      <c r="B26" s="4" t="s">
        <v>35</v>
      </c>
      <c r="C26" s="6">
        <v>0</v>
      </c>
    </row>
    <row r="27" spans="1:3">
      <c r="A27" s="16" t="s">
        <v>14</v>
      </c>
      <c r="B27" s="16" t="s">
        <v>51</v>
      </c>
      <c r="C27" s="20">
        <f>SUM(C28:C28)</f>
        <v>0</v>
      </c>
    </row>
    <row r="28" spans="1:3">
      <c r="A28" s="26">
        <v>43922</v>
      </c>
      <c r="B28" s="4" t="s">
        <v>36</v>
      </c>
      <c r="C28" s="6">
        <v>0</v>
      </c>
    </row>
    <row r="29" spans="1:3">
      <c r="A29" s="27" t="s">
        <v>18</v>
      </c>
      <c r="B29" s="27" t="s">
        <v>17</v>
      </c>
      <c r="C29" s="28">
        <f>C7+C13+C19+C27</f>
        <v>74048122</v>
      </c>
    </row>
    <row r="30" spans="1:3">
      <c r="A30" s="8" t="s">
        <v>46</v>
      </c>
      <c r="B30" s="1" t="s">
        <v>12</v>
      </c>
      <c r="C30" s="6">
        <v>5402187</v>
      </c>
    </row>
    <row r="31" spans="1:3">
      <c r="A31" s="29" t="s">
        <v>47</v>
      </c>
      <c r="B31" s="27" t="s">
        <v>16</v>
      </c>
      <c r="C31" s="28">
        <f>SUM(C30)</f>
        <v>5402187</v>
      </c>
    </row>
    <row r="32" spans="1:3">
      <c r="A32" s="15" t="s">
        <v>48</v>
      </c>
      <c r="B32" s="13" t="s">
        <v>13</v>
      </c>
      <c r="C32" s="14">
        <f>C29+C31</f>
        <v>79450309</v>
      </c>
    </row>
    <row r="35" spans="1:3" ht="12.75" customHeight="1">
      <c r="A35" s="37" t="s">
        <v>113</v>
      </c>
      <c r="B35" s="38"/>
      <c r="C35" s="39"/>
    </row>
    <row r="36" spans="1:3">
      <c r="A36" s="40"/>
      <c r="B36" s="41"/>
      <c r="C36" s="42"/>
    </row>
    <row r="37" spans="1:3" ht="26.25" customHeight="1">
      <c r="A37" s="43"/>
      <c r="B37" s="44"/>
      <c r="C37" s="45"/>
    </row>
    <row r="38" spans="1:3">
      <c r="A38" s="30" t="s">
        <v>0</v>
      </c>
      <c r="B38" s="31" t="s">
        <v>54</v>
      </c>
      <c r="C38" s="31" t="s">
        <v>55</v>
      </c>
    </row>
    <row r="39" spans="1:3">
      <c r="A39" s="30" t="s">
        <v>2</v>
      </c>
      <c r="B39" s="32" t="s">
        <v>56</v>
      </c>
      <c r="C39" s="33">
        <f>SUM(C40:C46)</f>
        <v>10920750</v>
      </c>
    </row>
    <row r="40" spans="1:3">
      <c r="A40" s="30" t="s">
        <v>3</v>
      </c>
      <c r="B40" s="34" t="s">
        <v>57</v>
      </c>
      <c r="C40" s="6">
        <v>8827356</v>
      </c>
    </row>
    <row r="41" spans="1:3">
      <c r="A41" s="30" t="s">
        <v>11</v>
      </c>
      <c r="B41" s="25" t="s">
        <v>58</v>
      </c>
      <c r="C41" s="6">
        <v>181132</v>
      </c>
    </row>
    <row r="42" spans="1:3">
      <c r="A42" s="30" t="s">
        <v>14</v>
      </c>
      <c r="B42" s="25" t="s">
        <v>59</v>
      </c>
      <c r="C42" s="6">
        <v>243000</v>
      </c>
    </row>
    <row r="43" spans="1:3">
      <c r="A43" s="30" t="s">
        <v>18</v>
      </c>
      <c r="B43" s="25" t="s">
        <v>60</v>
      </c>
      <c r="C43" s="6">
        <v>10000</v>
      </c>
    </row>
    <row r="44" spans="1:3">
      <c r="A44" s="30" t="s">
        <v>47</v>
      </c>
      <c r="B44" s="25" t="s">
        <v>61</v>
      </c>
      <c r="C44" s="6">
        <v>254000</v>
      </c>
    </row>
    <row r="45" spans="1:3">
      <c r="A45" s="30" t="s">
        <v>48</v>
      </c>
      <c r="B45" s="25" t="s">
        <v>62</v>
      </c>
      <c r="C45" s="6">
        <v>243000</v>
      </c>
    </row>
    <row r="46" spans="1:3">
      <c r="A46" s="30" t="s">
        <v>63</v>
      </c>
      <c r="B46" s="35" t="s">
        <v>64</v>
      </c>
      <c r="C46" s="6">
        <v>1162262</v>
      </c>
    </row>
    <row r="47" spans="1:3">
      <c r="A47" s="30" t="s">
        <v>65</v>
      </c>
      <c r="B47" s="32" t="s">
        <v>66</v>
      </c>
      <c r="C47" s="33">
        <f>SUM(C48:C68)</f>
        <v>68529559</v>
      </c>
    </row>
    <row r="48" spans="1:3">
      <c r="A48" s="30" t="s">
        <v>67</v>
      </c>
      <c r="B48" s="36" t="s">
        <v>68</v>
      </c>
      <c r="C48" s="6">
        <v>260000</v>
      </c>
    </row>
    <row r="49" spans="1:3">
      <c r="A49" s="30" t="s">
        <v>69</v>
      </c>
      <c r="B49" s="36" t="s">
        <v>70</v>
      </c>
      <c r="C49" s="6">
        <v>0</v>
      </c>
    </row>
    <row r="50" spans="1:3">
      <c r="A50" s="30" t="s">
        <v>71</v>
      </c>
      <c r="B50" s="36" t="s">
        <v>72</v>
      </c>
      <c r="C50" s="6">
        <v>0</v>
      </c>
    </row>
    <row r="51" spans="1:3">
      <c r="A51" s="30" t="s">
        <v>73</v>
      </c>
      <c r="B51" s="12" t="s">
        <v>74</v>
      </c>
      <c r="C51" s="6">
        <v>1124000</v>
      </c>
    </row>
    <row r="52" spans="1:3">
      <c r="A52" s="30" t="s">
        <v>75</v>
      </c>
      <c r="B52" s="12" t="s">
        <v>76</v>
      </c>
      <c r="C52" s="6">
        <v>0</v>
      </c>
    </row>
    <row r="53" spans="1:3">
      <c r="A53" s="30" t="s">
        <v>77</v>
      </c>
      <c r="B53" s="4" t="s">
        <v>78</v>
      </c>
      <c r="C53" s="6">
        <v>0</v>
      </c>
    </row>
    <row r="54" spans="1:3">
      <c r="A54" s="30" t="s">
        <v>79</v>
      </c>
      <c r="B54" s="4" t="s">
        <v>80</v>
      </c>
      <c r="C54" s="6">
        <v>0</v>
      </c>
    </row>
    <row r="55" spans="1:3">
      <c r="A55" s="30" t="s">
        <v>81</v>
      </c>
      <c r="B55" s="4" t="s">
        <v>82</v>
      </c>
      <c r="C55" s="6">
        <v>0</v>
      </c>
    </row>
    <row r="56" spans="1:3">
      <c r="A56" s="30" t="s">
        <v>83</v>
      </c>
      <c r="B56" s="4" t="s">
        <v>84</v>
      </c>
      <c r="C56" s="6">
        <v>4505664</v>
      </c>
    </row>
    <row r="57" spans="1:3">
      <c r="A57" s="30" t="s">
        <v>85</v>
      </c>
      <c r="B57" s="4" t="s">
        <v>86</v>
      </c>
      <c r="C57" s="6">
        <v>0</v>
      </c>
    </row>
    <row r="58" spans="1:3">
      <c r="A58" s="30" t="s">
        <v>87</v>
      </c>
      <c r="B58" s="4" t="s">
        <v>88</v>
      </c>
      <c r="C58" s="6">
        <v>0</v>
      </c>
    </row>
    <row r="59" spans="1:3">
      <c r="A59" s="30" t="s">
        <v>89</v>
      </c>
      <c r="B59" s="4" t="s">
        <v>90</v>
      </c>
      <c r="C59" s="6">
        <v>0</v>
      </c>
    </row>
    <row r="60" spans="1:3">
      <c r="A60" s="30" t="s">
        <v>91</v>
      </c>
      <c r="B60" s="4" t="s">
        <v>92</v>
      </c>
      <c r="C60" s="6">
        <v>4250000</v>
      </c>
    </row>
    <row r="61" spans="1:3">
      <c r="A61" s="30" t="s">
        <v>93</v>
      </c>
      <c r="B61" s="4" t="s">
        <v>94</v>
      </c>
      <c r="C61" s="6">
        <v>0</v>
      </c>
    </row>
    <row r="62" spans="1:3">
      <c r="A62" s="30" t="s">
        <v>95</v>
      </c>
      <c r="B62" s="4" t="s">
        <v>96</v>
      </c>
      <c r="C62" s="6">
        <v>0</v>
      </c>
    </row>
    <row r="63" spans="1:3">
      <c r="A63" s="30" t="s">
        <v>97</v>
      </c>
      <c r="B63" s="4" t="s">
        <v>98</v>
      </c>
      <c r="C63" s="6">
        <v>0</v>
      </c>
    </row>
    <row r="64" spans="1:3">
      <c r="A64" s="30" t="s">
        <v>99</v>
      </c>
      <c r="B64" s="4" t="s">
        <v>100</v>
      </c>
      <c r="C64" s="6">
        <v>0</v>
      </c>
    </row>
    <row r="65" spans="1:3">
      <c r="A65" s="30" t="s">
        <v>101</v>
      </c>
      <c r="B65" s="4" t="s">
        <v>102</v>
      </c>
      <c r="C65" s="6">
        <v>0</v>
      </c>
    </row>
    <row r="66" spans="1:3">
      <c r="A66" s="30" t="s">
        <v>103</v>
      </c>
      <c r="B66" s="4" t="s">
        <v>104</v>
      </c>
      <c r="C66" s="6">
        <v>0</v>
      </c>
    </row>
    <row r="67" spans="1:3">
      <c r="A67" s="30" t="s">
        <v>105</v>
      </c>
      <c r="B67" s="4" t="s">
        <v>106</v>
      </c>
      <c r="C67" s="6">
        <v>1000000</v>
      </c>
    </row>
    <row r="68" spans="1:3">
      <c r="A68" s="30" t="s">
        <v>107</v>
      </c>
      <c r="B68" s="4" t="s">
        <v>108</v>
      </c>
      <c r="C68" s="6">
        <v>57389895</v>
      </c>
    </row>
    <row r="69" spans="1:3">
      <c r="A69" s="13" t="s">
        <v>109</v>
      </c>
      <c r="B69" s="13" t="s">
        <v>110</v>
      </c>
      <c r="C69" s="14">
        <f>C39+C47</f>
        <v>79450309</v>
      </c>
    </row>
  </sheetData>
  <mergeCells count="4">
    <mergeCell ref="A35:C37"/>
    <mergeCell ref="A3:C5"/>
    <mergeCell ref="A1:C1"/>
    <mergeCell ref="A2:C2"/>
  </mergeCells>
  <phoneticPr fontId="1" type="noConversion"/>
  <printOptions horizontalCentered="1"/>
  <pageMargins left="0.25" right="0.25" top="0.75" bottom="0.75" header="0.3" footer="0.3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Csákberény Községi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2020-09-28T10:08:46Z</cp:lastPrinted>
  <dcterms:created xsi:type="dcterms:W3CDTF">2012-03-19T08:38:24Z</dcterms:created>
  <dcterms:modified xsi:type="dcterms:W3CDTF">2020-10-01T07:27:15Z</dcterms:modified>
</cp:coreProperties>
</file>