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/>
  </bookViews>
  <sheets>
    <sheet name="KÖH mérleg" sheetId="1" r:id="rId1"/>
  </sheets>
  <calcPr calcId="125725"/>
</workbook>
</file>

<file path=xl/calcChain.xml><?xml version="1.0" encoding="utf-8"?>
<calcChain xmlns="http://schemas.openxmlformats.org/spreadsheetml/2006/main">
  <c r="E27" i="1"/>
  <c r="E37" s="1"/>
  <c r="B27"/>
  <c r="B37" s="1"/>
  <c r="E19"/>
  <c r="E25" s="1"/>
  <c r="E39" s="1"/>
  <c r="B19"/>
  <c r="B8"/>
  <c r="E7"/>
  <c r="B7"/>
  <c r="B25" s="1"/>
  <c r="B39" s="1"/>
</calcChain>
</file>

<file path=xl/sharedStrings.xml><?xml version="1.0" encoding="utf-8"?>
<sst xmlns="http://schemas.openxmlformats.org/spreadsheetml/2006/main" count="59" uniqueCount="54">
  <si>
    <t>12. sz. melléklet a 3/2017. (III.08.)önkormányzati rendelethez</t>
  </si>
  <si>
    <t>Ösküi Közös Önkormányzati Hivatal összevont mérlege</t>
  </si>
  <si>
    <t>Működési bevételek</t>
  </si>
  <si>
    <t>Működési kiadások</t>
  </si>
  <si>
    <t>Működési célú támogatás ÁHT-n belülről</t>
  </si>
  <si>
    <t>Személyi juttatások</t>
  </si>
  <si>
    <t>- Önkormányzat működési támogatása</t>
  </si>
  <si>
    <t>Munkaadókat terhelő járulékok</t>
  </si>
  <si>
    <t>- Elkülönített állami pénzalapból átvett tám.</t>
  </si>
  <si>
    <t>Dologi kiadások</t>
  </si>
  <si>
    <t>- Helyi önkormányzatoktól és költségvet. szerveitől</t>
  </si>
  <si>
    <t>Ellátottak pénzbeli juttatásai</t>
  </si>
  <si>
    <t>- Társulások és költségvetési szerveiktől</t>
  </si>
  <si>
    <t>Működési célú pénzátadás ÁHT-n belülre</t>
  </si>
  <si>
    <t>- Központi költségvetési szervtől</t>
  </si>
  <si>
    <t>Működési célú pénzátadás ÁHT-n kívülre</t>
  </si>
  <si>
    <t>- Fejezeti kezelésű előirányzatoktól</t>
  </si>
  <si>
    <t>Előző évről származó visszafizetés</t>
  </si>
  <si>
    <t>- Egyéb működési célú támogatás</t>
  </si>
  <si>
    <t>Közhatalmi bevételek</t>
  </si>
  <si>
    <t>Működési tartalék</t>
  </si>
  <si>
    <t>Működési célú átvett pénzeszköz</t>
  </si>
  <si>
    <t>Finanszírozási bevételek</t>
  </si>
  <si>
    <t>Finanszírozási kiadások</t>
  </si>
  <si>
    <t>- Likviditási célú hitel felvétel</t>
  </si>
  <si>
    <t>Likviditási célú hitel törlesztés</t>
  </si>
  <si>
    <t>- Értékpapír értékesítés bevételei</t>
  </si>
  <si>
    <t>Forgatási célú értékpapír vásárlás</t>
  </si>
  <si>
    <t>- Előző évi maradvány igénybevétele</t>
  </si>
  <si>
    <t>Intézményfinanszírozás</t>
  </si>
  <si>
    <t>- Intézményfinanszírozás</t>
  </si>
  <si>
    <t>ÁHT-n belüli megelőlegezések</t>
  </si>
  <si>
    <t>ÁHT-n belüli megelőlegezések visszafiz.</t>
  </si>
  <si>
    <t>Összesen működési bevételek</t>
  </si>
  <si>
    <t>Összesen működési kiadások</t>
  </si>
  <si>
    <t>Felhalmozási bevételek</t>
  </si>
  <si>
    <t>Felhalmozási kiadások</t>
  </si>
  <si>
    <t>Felhalmozási célú támogatások államháztartáson ÁHT-n belülről</t>
  </si>
  <si>
    <t>Beruházások</t>
  </si>
  <si>
    <t>- Elkülönített állami pénzalaptól</t>
  </si>
  <si>
    <t>Felújítások</t>
  </si>
  <si>
    <t>- Nemzetiségi önk. és költségvet. szerveiktől</t>
  </si>
  <si>
    <t>Felhalmozási célú pénzátadás ÁHT-n belülre</t>
  </si>
  <si>
    <t>- Fejezeti kez. elői. EU-s progr. és azok társfin.</t>
  </si>
  <si>
    <t>Felhalmozási célú pénzátadás ÁHT-n kívülre</t>
  </si>
  <si>
    <t>Immat. javak, ingatlanok egyé t. eszközök ért. bev.</t>
  </si>
  <si>
    <t>Felhalmozási célú átvett pénzeszközök</t>
  </si>
  <si>
    <t>Felhalmozási finanszírozási kiadások</t>
  </si>
  <si>
    <t>Előző évi felhalmozási pénzmaradvány igénybevétele</t>
  </si>
  <si>
    <t>Fejlesztési tartalék</t>
  </si>
  <si>
    <t>Összesen felhalmozási bevételek</t>
  </si>
  <si>
    <t>Összesen:</t>
  </si>
  <si>
    <t>Bevételek mindösszesen:</t>
  </si>
  <si>
    <t>Kiadások mindösszesen:</t>
  </si>
</sst>
</file>

<file path=xl/styles.xml><?xml version="1.0" encoding="utf-8"?>
<styleSheet xmlns="http://schemas.openxmlformats.org/spreadsheetml/2006/main">
  <numFmts count="2">
    <numFmt numFmtId="44" formatCode="_-* #,##0.00\ &quot;Ft&quot;_-;\-* #,##0.00\ &quot;Ft&quot;_-;_-* &quot;-&quot;??\ &quot;Ft&quot;_-;_-@_-"/>
    <numFmt numFmtId="164" formatCode="_-* #,##0.00&quot; Ft&quot;_-;\-* #,##0.00&quot; Ft&quot;_-;_-* \-??&quot; Ft&quot;_-;_-@_-"/>
  </numFmts>
  <fonts count="35">
    <font>
      <sz val="11"/>
      <color theme="1"/>
      <name val="Calibri"/>
      <family val="2"/>
      <charset val="238"/>
      <scheme val="minor"/>
    </font>
    <font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charset val="23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0"/>
      <name val="MS Sans Serif"/>
      <charset val="23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">
    <xf numFmtId="0" fontId="0" fillId="0" borderId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9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6" borderId="0" applyNumberFormat="0" applyBorder="0" applyAlignment="0" applyProtection="0"/>
    <xf numFmtId="0" fontId="15" fillId="7" borderId="0" applyNumberFormat="0" applyBorder="0" applyAlignment="0" applyProtection="0"/>
    <xf numFmtId="0" fontId="16" fillId="27" borderId="14" applyNumberFormat="0" applyAlignment="0" applyProtection="0"/>
    <xf numFmtId="0" fontId="17" fillId="28" borderId="15" applyNumberFormat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11" borderId="14" applyNumberFormat="0" applyAlignment="0" applyProtection="0"/>
    <xf numFmtId="0" fontId="25" fillId="0" borderId="19" applyNumberFormat="0" applyFill="0" applyAlignment="0" applyProtection="0"/>
    <xf numFmtId="0" fontId="26" fillId="29" borderId="0" applyNumberFormat="0" applyBorder="0" applyAlignment="0" applyProtection="0"/>
    <xf numFmtId="0" fontId="27" fillId="0" borderId="0"/>
    <xf numFmtId="0" fontId="28" fillId="0" borderId="0"/>
    <xf numFmtId="0" fontId="29" fillId="0" borderId="0"/>
    <xf numFmtId="0" fontId="30" fillId="0" borderId="0"/>
    <xf numFmtId="0" fontId="28" fillId="0" borderId="0"/>
    <xf numFmtId="0" fontId="18" fillId="0" borderId="0"/>
    <xf numFmtId="0" fontId="13" fillId="30" borderId="20" applyNumberFormat="0" applyFont="0" applyAlignment="0" applyProtection="0"/>
    <xf numFmtId="0" fontId="31" fillId="27" borderId="21" applyNumberFormat="0" applyAlignment="0" applyProtection="0"/>
    <xf numFmtId="164" fontId="18" fillId="0" borderId="0"/>
    <xf numFmtId="164" fontId="27" fillId="0" borderId="0"/>
    <xf numFmtId="44" fontId="27" fillId="0" borderId="0" applyFont="0" applyFill="0" applyBorder="0" applyAlignment="0" applyProtection="0"/>
    <xf numFmtId="164" fontId="27" fillId="0" borderId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22" applyNumberFormat="0" applyFill="0" applyAlignment="0" applyProtection="0"/>
    <xf numFmtId="0" fontId="34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 applyBorder="1"/>
    <xf numFmtId="0" fontId="2" fillId="0" borderId="0" xfId="0" applyFont="1"/>
    <xf numFmtId="0" fontId="2" fillId="0" borderId="0" xfId="0" applyFont="1" applyFill="1" applyBorder="1"/>
    <xf numFmtId="0" fontId="3" fillId="0" borderId="0" xfId="0" applyFont="1"/>
    <xf numFmtId="0" fontId="4" fillId="0" borderId="0" xfId="0" applyFont="1" applyFill="1" applyBorder="1"/>
    <xf numFmtId="0" fontId="4" fillId="0" borderId="0" xfId="0" applyFont="1"/>
    <xf numFmtId="0" fontId="5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5" fillId="2" borderId="3" xfId="0" applyFont="1" applyFill="1" applyBorder="1" applyAlignment="1">
      <alignment horizontal="center" vertical="center"/>
    </xf>
    <xf numFmtId="0" fontId="7" fillId="0" borderId="4" xfId="0" applyFont="1" applyBorder="1"/>
    <xf numFmtId="3" fontId="7" fillId="0" borderId="4" xfId="0" applyNumberFormat="1" applyFont="1" applyFill="1" applyBorder="1"/>
    <xf numFmtId="10" fontId="2" fillId="0" borderId="0" xfId="0" applyNumberFormat="1" applyFont="1" applyBorder="1"/>
    <xf numFmtId="3" fontId="7" fillId="0" borderId="4" xfId="0" applyNumberFormat="1" applyFont="1" applyBorder="1"/>
    <xf numFmtId="0" fontId="2" fillId="0" borderId="5" xfId="0" applyFont="1" applyBorder="1"/>
    <xf numFmtId="3" fontId="2" fillId="0" borderId="5" xfId="0" applyNumberFormat="1" applyFont="1" applyFill="1" applyBorder="1"/>
    <xf numFmtId="0" fontId="2" fillId="0" borderId="0" xfId="0" applyFont="1" applyBorder="1"/>
    <xf numFmtId="0" fontId="8" fillId="0" borderId="5" xfId="0" applyFont="1" applyBorder="1" applyAlignment="1">
      <alignment horizontal="left"/>
    </xf>
    <xf numFmtId="3" fontId="2" fillId="0" borderId="6" xfId="0" applyNumberFormat="1" applyFont="1" applyFill="1" applyBorder="1"/>
    <xf numFmtId="0" fontId="2" fillId="0" borderId="5" xfId="0" quotePrefix="1" applyFont="1" applyBorder="1"/>
    <xf numFmtId="0" fontId="2" fillId="0" borderId="5" xfId="0" quotePrefix="1" applyFont="1" applyFill="1" applyBorder="1"/>
    <xf numFmtId="3" fontId="2" fillId="0" borderId="0" xfId="0" applyNumberFormat="1" applyFont="1" applyFill="1" applyBorder="1"/>
    <xf numFmtId="0" fontId="8" fillId="0" borderId="5" xfId="0" applyFont="1" applyFill="1" applyBorder="1" applyAlignment="1">
      <alignment horizontal="left"/>
    </xf>
    <xf numFmtId="0" fontId="2" fillId="0" borderId="5" xfId="0" applyFont="1" applyFill="1" applyBorder="1"/>
    <xf numFmtId="0" fontId="9" fillId="0" borderId="5" xfId="0" applyFont="1" applyFill="1" applyBorder="1"/>
    <xf numFmtId="3" fontId="7" fillId="0" borderId="5" xfId="0" applyNumberFormat="1" applyFont="1" applyFill="1" applyBorder="1"/>
    <xf numFmtId="3" fontId="9" fillId="0" borderId="5" xfId="0" applyNumberFormat="1" applyFont="1" applyFill="1" applyBorder="1"/>
    <xf numFmtId="3" fontId="2" fillId="0" borderId="5" xfId="0" quotePrefix="1" applyNumberFormat="1" applyFont="1" applyFill="1" applyBorder="1"/>
    <xf numFmtId="0" fontId="2" fillId="0" borderId="7" xfId="0" quotePrefix="1" applyFont="1" applyFill="1" applyBorder="1"/>
    <xf numFmtId="3" fontId="2" fillId="0" borderId="7" xfId="0" applyNumberFormat="1" applyFont="1" applyFill="1" applyBorder="1"/>
    <xf numFmtId="3" fontId="2" fillId="0" borderId="7" xfId="0" quotePrefix="1" applyNumberFormat="1" applyFont="1" applyFill="1" applyBorder="1"/>
    <xf numFmtId="0" fontId="2" fillId="0" borderId="8" xfId="0" quotePrefix="1" applyFont="1" applyFill="1" applyBorder="1"/>
    <xf numFmtId="0" fontId="2" fillId="0" borderId="8" xfId="0" applyFont="1" applyBorder="1"/>
    <xf numFmtId="0" fontId="9" fillId="2" borderId="9" xfId="0" applyFont="1" applyFill="1" applyBorder="1"/>
    <xf numFmtId="3" fontId="9" fillId="2" borderId="10" xfId="0" applyNumberFormat="1" applyFont="1" applyFill="1" applyBorder="1"/>
    <xf numFmtId="3" fontId="9" fillId="2" borderId="10" xfId="0" quotePrefix="1" applyNumberFormat="1" applyFont="1" applyFill="1" applyBorder="1"/>
    <xf numFmtId="0" fontId="9" fillId="2" borderId="10" xfId="0" applyFont="1" applyFill="1" applyBorder="1"/>
    <xf numFmtId="3" fontId="5" fillId="2" borderId="10" xfId="0" applyNumberFormat="1" applyFont="1" applyFill="1" applyBorder="1"/>
    <xf numFmtId="3" fontId="7" fillId="2" borderId="10" xfId="0" applyNumberFormat="1" applyFont="1" applyFill="1" applyBorder="1"/>
    <xf numFmtId="0" fontId="9" fillId="0" borderId="11" xfId="0" applyFont="1" applyBorder="1" applyAlignment="1">
      <alignment wrapText="1"/>
    </xf>
    <xf numFmtId="0" fontId="2" fillId="0" borderId="6" xfId="0" applyFont="1" applyBorder="1"/>
    <xf numFmtId="3" fontId="2" fillId="0" borderId="6" xfId="0" applyNumberFormat="1" applyFont="1" applyBorder="1"/>
    <xf numFmtId="0" fontId="2" fillId="0" borderId="12" xfId="0" quotePrefix="1" applyFont="1" applyBorder="1"/>
    <xf numFmtId="3" fontId="2" fillId="0" borderId="5" xfId="0" applyNumberFormat="1" applyFont="1" applyBorder="1"/>
    <xf numFmtId="0" fontId="2" fillId="0" borderId="12" xfId="0" quotePrefix="1" applyFont="1" applyFill="1" applyBorder="1"/>
    <xf numFmtId="0" fontId="2" fillId="0" borderId="6" xfId="0" quotePrefix="1" applyFont="1" applyFill="1" applyBorder="1"/>
    <xf numFmtId="0" fontId="10" fillId="0" borderId="12" xfId="0" applyFont="1" applyBorder="1"/>
    <xf numFmtId="0" fontId="2" fillId="0" borderId="6" xfId="0" applyFont="1" applyFill="1" applyBorder="1"/>
    <xf numFmtId="0" fontId="10" fillId="0" borderId="13" xfId="0" applyFont="1" applyBorder="1"/>
    <xf numFmtId="3" fontId="2" fillId="0" borderId="8" xfId="0" applyNumberFormat="1" applyFont="1" applyFill="1" applyBorder="1"/>
    <xf numFmtId="0" fontId="9" fillId="0" borderId="0" xfId="0" applyFont="1" applyFill="1" applyBorder="1"/>
    <xf numFmtId="0" fontId="9" fillId="0" borderId="0" xfId="0" applyFont="1"/>
    <xf numFmtId="0" fontId="11" fillId="3" borderId="0" xfId="0" applyFont="1" applyFill="1"/>
    <xf numFmtId="3" fontId="11" fillId="3" borderId="0" xfId="0" applyNumberFormat="1" applyFont="1" applyFill="1"/>
    <xf numFmtId="0" fontId="11" fillId="0" borderId="0" xfId="0" applyFont="1"/>
  </cellXfs>
  <cellStyles count="61">
    <cellStyle name="1. jelölőszín" xfId="1"/>
    <cellStyle name="2. jelölőszín" xfId="2"/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3. jelölőszín" xfId="9"/>
    <cellStyle name="4. jelölőszín" xfId="10"/>
    <cellStyle name="40% - Accent1" xfId="11"/>
    <cellStyle name="40% - Accent2" xfId="12"/>
    <cellStyle name="40% - Accent3" xfId="13"/>
    <cellStyle name="40% - Accent4" xfId="14"/>
    <cellStyle name="40% - Accent5" xfId="15"/>
    <cellStyle name="40% - Accent6" xfId="16"/>
    <cellStyle name="5. jelölőszín" xfId="17"/>
    <cellStyle name="6. jelölőszín" xfId="18"/>
    <cellStyle name="60% - Accent1" xfId="19"/>
    <cellStyle name="60% - Accent2" xfId="20"/>
    <cellStyle name="60% - Accent3" xfId="21"/>
    <cellStyle name="60% - Accent4" xfId="22"/>
    <cellStyle name="60% - Accent5" xfId="23"/>
    <cellStyle name="60% - Accent6" xfId="24"/>
    <cellStyle name="Accent1" xfId="25"/>
    <cellStyle name="Accent2" xfId="26"/>
    <cellStyle name="Accent3" xfId="27"/>
    <cellStyle name="Accent4" xfId="28"/>
    <cellStyle name="Accent5" xfId="29"/>
    <cellStyle name="Accent6" xfId="30"/>
    <cellStyle name="Bad" xfId="31"/>
    <cellStyle name="Calculation" xfId="32"/>
    <cellStyle name="Check Cell" xfId="33"/>
    <cellStyle name="Excel Built-in Normal" xfId="34"/>
    <cellStyle name="Explanatory Text" xfId="35"/>
    <cellStyle name="Good" xfId="36"/>
    <cellStyle name="Heading 1" xfId="37"/>
    <cellStyle name="Heading 2" xfId="38"/>
    <cellStyle name="Heading 3" xfId="39"/>
    <cellStyle name="Heading 4" xfId="40"/>
    <cellStyle name="Input" xfId="41"/>
    <cellStyle name="Linked Cell" xfId="42"/>
    <cellStyle name="Neutral" xfId="43"/>
    <cellStyle name="Normál" xfId="0" builtinId="0"/>
    <cellStyle name="Normál 2" xfId="44"/>
    <cellStyle name="Normál 2 2" xfId="45"/>
    <cellStyle name="Normál 2 2 2" xfId="46"/>
    <cellStyle name="Normál 2_Esztertáblák" xfId="47"/>
    <cellStyle name="Normál 3" xfId="48"/>
    <cellStyle name="Normál 4" xfId="49"/>
    <cellStyle name="Note" xfId="50"/>
    <cellStyle name="Output" xfId="51"/>
    <cellStyle name="Pénznem 2" xfId="52"/>
    <cellStyle name="Pénznem 3" xfId="53"/>
    <cellStyle name="Pénznem 3 2" xfId="54"/>
    <cellStyle name="Pénznem 3_Teljesítési táblák Zirc I-III." xfId="55"/>
    <cellStyle name="Százalék 2" xfId="56"/>
    <cellStyle name="Százalék 3" xfId="57"/>
    <cellStyle name="Title" xfId="58"/>
    <cellStyle name="Total" xfId="59"/>
    <cellStyle name="Warning Text" xfId="6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tabSelected="1" workbookViewId="0">
      <selection activeCell="G16" sqref="G16"/>
    </sheetView>
  </sheetViews>
  <sheetFormatPr defaultColWidth="9.140625" defaultRowHeight="15"/>
  <cols>
    <col min="1" max="1" width="48.42578125" style="2" bestFit="1" customWidth="1"/>
    <col min="2" max="2" width="11.42578125" style="2" customWidth="1"/>
    <col min="3" max="3" width="9.140625" style="2"/>
    <col min="4" max="4" width="45.5703125" style="2" customWidth="1"/>
    <col min="5" max="5" width="12" style="2" customWidth="1"/>
    <col min="6" max="16384" width="9.140625" style="2"/>
  </cols>
  <sheetData>
    <row r="1" spans="1:6">
      <c r="A1" s="1" t="s">
        <v>0</v>
      </c>
    </row>
    <row r="2" spans="1:6">
      <c r="A2" s="3"/>
      <c r="B2" s="3"/>
      <c r="C2" s="3"/>
      <c r="D2" s="3"/>
      <c r="E2" s="3"/>
      <c r="F2" s="3"/>
    </row>
    <row r="3" spans="1:6" ht="15.75">
      <c r="A3" s="4" t="s">
        <v>1</v>
      </c>
      <c r="F3" s="3"/>
    </row>
    <row r="4" spans="1:6">
      <c r="F4" s="3"/>
    </row>
    <row r="5" spans="1:6" s="6" customFormat="1" ht="15" customHeight="1" thickBot="1">
      <c r="A5" s="4"/>
      <c r="B5" s="2"/>
      <c r="C5" s="2"/>
      <c r="D5" s="4"/>
      <c r="E5" s="2"/>
      <c r="F5" s="5"/>
    </row>
    <row r="6" spans="1:6" s="6" customFormat="1" ht="13.5" thickBot="1">
      <c r="A6" s="7" t="s">
        <v>2</v>
      </c>
      <c r="B6" s="8"/>
      <c r="C6" s="9"/>
      <c r="D6" s="10" t="s">
        <v>3</v>
      </c>
      <c r="E6" s="8"/>
      <c r="F6" s="5"/>
    </row>
    <row r="7" spans="1:6">
      <c r="A7" s="11" t="s">
        <v>2</v>
      </c>
      <c r="B7" s="12">
        <f>B8+B16+B17+B18</f>
        <v>537000</v>
      </c>
      <c r="C7" s="13"/>
      <c r="D7" s="11" t="s">
        <v>3</v>
      </c>
      <c r="E7" s="14">
        <f t="shared" ref="E7" si="0">SUM(E8:E16)</f>
        <v>56797400</v>
      </c>
      <c r="F7" s="3"/>
    </row>
    <row r="8" spans="1:6">
      <c r="A8" s="15" t="s">
        <v>4</v>
      </c>
      <c r="B8" s="16">
        <f>SUM(B9:B15)</f>
        <v>0</v>
      </c>
      <c r="C8" s="17"/>
      <c r="D8" s="18" t="s">
        <v>5</v>
      </c>
      <c r="E8" s="19">
        <v>37751116</v>
      </c>
      <c r="F8" s="3"/>
    </row>
    <row r="9" spans="1:6">
      <c r="A9" s="20" t="s">
        <v>6</v>
      </c>
      <c r="B9" s="16"/>
      <c r="C9" s="17"/>
      <c r="D9" s="18" t="s">
        <v>7</v>
      </c>
      <c r="E9" s="16">
        <v>7692407</v>
      </c>
      <c r="F9" s="3"/>
    </row>
    <row r="10" spans="1:6">
      <c r="A10" s="20" t="s">
        <v>8</v>
      </c>
      <c r="B10" s="16"/>
      <c r="C10" s="17"/>
      <c r="D10" s="18" t="s">
        <v>9</v>
      </c>
      <c r="E10" s="16">
        <v>11353877</v>
      </c>
      <c r="F10" s="3"/>
    </row>
    <row r="11" spans="1:6">
      <c r="A11" s="21" t="s">
        <v>10</v>
      </c>
      <c r="B11" s="16"/>
      <c r="C11" s="22"/>
      <c r="D11" s="23" t="s">
        <v>11</v>
      </c>
      <c r="E11" s="16"/>
      <c r="F11" s="3"/>
    </row>
    <row r="12" spans="1:6">
      <c r="A12" s="20" t="s">
        <v>12</v>
      </c>
      <c r="B12" s="16"/>
      <c r="C12" s="22"/>
      <c r="D12" s="16" t="s">
        <v>13</v>
      </c>
      <c r="E12" s="16"/>
      <c r="F12" s="3"/>
    </row>
    <row r="13" spans="1:6">
      <c r="A13" s="21" t="s">
        <v>14</v>
      </c>
      <c r="B13" s="16"/>
      <c r="C13" s="22"/>
      <c r="D13" s="16" t="s">
        <v>15</v>
      </c>
      <c r="E13" s="16"/>
      <c r="F13" s="3"/>
    </row>
    <row r="14" spans="1:6">
      <c r="A14" s="21" t="s">
        <v>16</v>
      </c>
      <c r="B14" s="16"/>
      <c r="C14" s="22"/>
      <c r="D14" s="16" t="s">
        <v>17</v>
      </c>
      <c r="E14" s="16"/>
      <c r="F14" s="3"/>
    </row>
    <row r="15" spans="1:6">
      <c r="A15" s="21" t="s">
        <v>18</v>
      </c>
      <c r="B15" s="16"/>
      <c r="C15" s="22"/>
      <c r="D15" s="16"/>
      <c r="E15" s="16"/>
      <c r="F15" s="3"/>
    </row>
    <row r="16" spans="1:6">
      <c r="A16" s="24" t="s">
        <v>19</v>
      </c>
      <c r="B16" s="16"/>
      <c r="C16" s="22"/>
      <c r="D16" s="16" t="s">
        <v>20</v>
      </c>
      <c r="E16" s="16"/>
      <c r="F16" s="3"/>
    </row>
    <row r="17" spans="1:6">
      <c r="A17" s="24" t="s">
        <v>2</v>
      </c>
      <c r="B17" s="16">
        <v>537000</v>
      </c>
      <c r="C17" s="22"/>
      <c r="D17" s="16"/>
      <c r="E17" s="16"/>
      <c r="F17" s="3"/>
    </row>
    <row r="18" spans="1:6">
      <c r="A18" s="24" t="s">
        <v>21</v>
      </c>
      <c r="B18" s="16"/>
      <c r="C18" s="22"/>
      <c r="D18" s="16"/>
      <c r="E18" s="16"/>
      <c r="F18" s="3"/>
    </row>
    <row r="19" spans="1:6">
      <c r="A19" s="25" t="s">
        <v>22</v>
      </c>
      <c r="B19" s="26">
        <f>SUM(B20:B24)</f>
        <v>56311200</v>
      </c>
      <c r="C19" s="22"/>
      <c r="D19" s="27" t="s">
        <v>23</v>
      </c>
      <c r="E19" s="26">
        <f>SUM(E20:E24)</f>
        <v>0</v>
      </c>
      <c r="F19" s="3"/>
    </row>
    <row r="20" spans="1:6">
      <c r="A20" s="21" t="s">
        <v>24</v>
      </c>
      <c r="B20" s="16"/>
      <c r="C20" s="22"/>
      <c r="D20" s="28" t="s">
        <v>25</v>
      </c>
      <c r="E20" s="16"/>
      <c r="F20" s="3"/>
    </row>
    <row r="21" spans="1:6">
      <c r="A21" s="21" t="s">
        <v>26</v>
      </c>
      <c r="B21" s="16"/>
      <c r="C21" s="22"/>
      <c r="D21" s="28" t="s">
        <v>27</v>
      </c>
      <c r="E21" s="16"/>
      <c r="F21" s="3"/>
    </row>
    <row r="22" spans="1:6">
      <c r="A22" s="21" t="s">
        <v>28</v>
      </c>
      <c r="B22" s="16">
        <v>3000000</v>
      </c>
      <c r="C22" s="22"/>
      <c r="D22" s="28" t="s">
        <v>29</v>
      </c>
      <c r="E22" s="16"/>
      <c r="F22" s="3"/>
    </row>
    <row r="23" spans="1:6">
      <c r="A23" s="29" t="s">
        <v>30</v>
      </c>
      <c r="B23" s="30">
        <v>53311200</v>
      </c>
      <c r="C23" s="22"/>
      <c r="D23" s="31"/>
      <c r="E23" s="30"/>
      <c r="F23" s="3"/>
    </row>
    <row r="24" spans="1:6" ht="15.75" thickBot="1">
      <c r="A24" s="32" t="s">
        <v>31</v>
      </c>
      <c r="B24" s="33"/>
      <c r="D24" s="31" t="s">
        <v>32</v>
      </c>
      <c r="E24" s="30"/>
      <c r="F24" s="3"/>
    </row>
    <row r="25" spans="1:6" ht="15.75" thickBot="1">
      <c r="A25" s="34" t="s">
        <v>33</v>
      </c>
      <c r="B25" s="35">
        <f>B7+B19</f>
        <v>56848200</v>
      </c>
      <c r="C25" s="13"/>
      <c r="D25" s="36" t="s">
        <v>34</v>
      </c>
      <c r="E25" s="35">
        <f>E19+E16+E13+E12+E11+E10+E9+E8</f>
        <v>56797400</v>
      </c>
      <c r="F25" s="3"/>
    </row>
    <row r="26" spans="1:6" ht="15.75" thickBot="1">
      <c r="D26" s="22"/>
      <c r="E26" s="22"/>
      <c r="F26" s="3"/>
    </row>
    <row r="27" spans="1:6" ht="15.75" thickBot="1">
      <c r="A27" s="37" t="s">
        <v>35</v>
      </c>
      <c r="B27" s="38">
        <f t="shared" ref="B27" si="1">B28+B34+B35+B36</f>
        <v>0</v>
      </c>
      <c r="D27" s="37" t="s">
        <v>36</v>
      </c>
      <c r="E27" s="39">
        <f t="shared" ref="E27" si="2">E28+E30+E32+E33</f>
        <v>50800</v>
      </c>
      <c r="F27" s="3"/>
    </row>
    <row r="28" spans="1:6" ht="29.25">
      <c r="A28" s="40" t="s">
        <v>37</v>
      </c>
      <c r="B28" s="14"/>
      <c r="D28" s="41" t="s">
        <v>38</v>
      </c>
      <c r="E28" s="42">
        <v>50800</v>
      </c>
      <c r="F28" s="3"/>
    </row>
    <row r="29" spans="1:6">
      <c r="A29" s="43" t="s">
        <v>39</v>
      </c>
      <c r="B29" s="16"/>
      <c r="D29" s="20"/>
      <c r="E29" s="44"/>
      <c r="F29" s="3"/>
    </row>
    <row r="30" spans="1:6">
      <c r="A30" s="45" t="s">
        <v>10</v>
      </c>
      <c r="B30" s="16"/>
      <c r="D30" s="21" t="s">
        <v>40</v>
      </c>
      <c r="E30" s="44"/>
      <c r="F30" s="3"/>
    </row>
    <row r="31" spans="1:6">
      <c r="A31" s="43" t="s">
        <v>12</v>
      </c>
      <c r="B31" s="16"/>
      <c r="D31" s="21"/>
      <c r="E31" s="44"/>
      <c r="F31" s="3"/>
    </row>
    <row r="32" spans="1:6">
      <c r="A32" s="45" t="s">
        <v>41</v>
      </c>
      <c r="B32" s="16"/>
      <c r="D32" s="21" t="s">
        <v>42</v>
      </c>
      <c r="E32" s="44"/>
      <c r="F32" s="3"/>
    </row>
    <row r="33" spans="1:6">
      <c r="A33" s="45" t="s">
        <v>43</v>
      </c>
      <c r="B33" s="16"/>
      <c r="D33" s="21" t="s">
        <v>44</v>
      </c>
      <c r="E33" s="44"/>
      <c r="F33" s="3"/>
    </row>
    <row r="34" spans="1:6">
      <c r="A34" s="45" t="s">
        <v>45</v>
      </c>
      <c r="B34" s="16"/>
      <c r="D34" s="46"/>
      <c r="E34" s="44"/>
      <c r="F34" s="3"/>
    </row>
    <row r="35" spans="1:6">
      <c r="A35" s="47" t="s">
        <v>46</v>
      </c>
      <c r="B35" s="16"/>
      <c r="D35" s="48" t="s">
        <v>47</v>
      </c>
      <c r="E35" s="44"/>
      <c r="F35" s="3"/>
    </row>
    <row r="36" spans="1:6" ht="15.75" thickBot="1">
      <c r="A36" s="49" t="s">
        <v>48</v>
      </c>
      <c r="B36" s="50"/>
      <c r="D36" s="15" t="s">
        <v>49</v>
      </c>
      <c r="E36" s="44"/>
      <c r="F36" s="3"/>
    </row>
    <row r="37" spans="1:6" ht="15.75" thickBot="1">
      <c r="A37" s="37" t="s">
        <v>50</v>
      </c>
      <c r="B37" s="35">
        <f>B27</f>
        <v>0</v>
      </c>
      <c r="D37" s="37" t="s">
        <v>51</v>
      </c>
      <c r="E37" s="35">
        <f t="shared" ref="E37" si="3">E27+E35+E36</f>
        <v>50800</v>
      </c>
      <c r="F37" s="3"/>
    </row>
    <row r="38" spans="1:6">
      <c r="A38" s="51"/>
      <c r="B38" s="52"/>
      <c r="F38" s="3"/>
    </row>
    <row r="39" spans="1:6" ht="15.75">
      <c r="A39" s="53" t="s">
        <v>52</v>
      </c>
      <c r="B39" s="54">
        <f>B25+B37</f>
        <v>56848200</v>
      </c>
      <c r="C39" s="55"/>
      <c r="D39" s="53" t="s">
        <v>53</v>
      </c>
      <c r="E39" s="54">
        <f>E25+E37</f>
        <v>56848200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KÖH mérleg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Iktató</dc:creator>
  <cp:lastModifiedBy>Iktató</cp:lastModifiedBy>
  <dcterms:created xsi:type="dcterms:W3CDTF">2017-03-07T06:59:53Z</dcterms:created>
  <dcterms:modified xsi:type="dcterms:W3CDTF">2017-03-07T07:00:08Z</dcterms:modified>
</cp:coreProperties>
</file>