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1835"/>
  </bookViews>
  <sheets>
    <sheet name="12.melléklet" sheetId="17" r:id="rId1"/>
  </sheets>
  <calcPr calcId="124519"/>
</workbook>
</file>

<file path=xl/calcChain.xml><?xml version="1.0" encoding="utf-8"?>
<calcChain xmlns="http://schemas.openxmlformats.org/spreadsheetml/2006/main">
  <c r="B31" i="17"/>
  <c r="M19"/>
  <c r="C19"/>
  <c r="D19"/>
  <c r="E19"/>
  <c r="F19"/>
  <c r="G19"/>
  <c r="H19"/>
  <c r="I19"/>
  <c r="J19"/>
  <c r="K19"/>
  <c r="L19"/>
  <c r="B19"/>
  <c r="M31"/>
  <c r="N31"/>
  <c r="C31"/>
  <c r="D31"/>
  <c r="E31"/>
  <c r="F31"/>
  <c r="G31"/>
  <c r="H31"/>
  <c r="I31"/>
  <c r="J31"/>
  <c r="K31"/>
  <c r="L31"/>
  <c r="N17"/>
  <c r="N11" l="1"/>
  <c r="N12"/>
  <c r="N13"/>
  <c r="N14"/>
  <c r="N15"/>
  <c r="N16"/>
  <c r="N18"/>
  <c r="N10"/>
  <c r="N24"/>
  <c r="N25"/>
  <c r="N26"/>
  <c r="N27"/>
  <c r="N28"/>
  <c r="N29"/>
  <c r="N23"/>
</calcChain>
</file>

<file path=xl/sharedStrings.xml><?xml version="1.0" encoding="utf-8"?>
<sst xmlns="http://schemas.openxmlformats.org/spreadsheetml/2006/main" count="52" uniqueCount="38">
  <si>
    <t>Személyi juttatások</t>
  </si>
  <si>
    <t>Működési célú pénzeszköz átadás államháztartáson belülre</t>
  </si>
  <si>
    <t>Dologi kiadások</t>
  </si>
  <si>
    <t>Közhatalmi bevételek</t>
  </si>
  <si>
    <t>Működési bevételek</t>
  </si>
  <si>
    <t>Felhalmozási bevételek</t>
  </si>
  <si>
    <t>Felhalmozási célú átvett pénzeszközök</t>
  </si>
  <si>
    <t>Működési célú pénzeszköz átadás államháztartáson kívülre</t>
  </si>
  <si>
    <t>Összesen</t>
  </si>
  <si>
    <t>Bevétel</t>
  </si>
  <si>
    <t>jan</t>
  </si>
  <si>
    <t>febr</t>
  </si>
  <si>
    <t>márc</t>
  </si>
  <si>
    <t>ápr.</t>
  </si>
  <si>
    <t>máj</t>
  </si>
  <si>
    <t>jun</t>
  </si>
  <si>
    <t>júl.</t>
  </si>
  <si>
    <t>aug.</t>
  </si>
  <si>
    <t>szept.</t>
  </si>
  <si>
    <t>okt.</t>
  </si>
  <si>
    <t>nov.</t>
  </si>
  <si>
    <t>dec.</t>
  </si>
  <si>
    <t>összesen</t>
  </si>
  <si>
    <t>Kiadás</t>
  </si>
  <si>
    <t>Munkaadót terhelő járulékok és szociális hozzájárulási adó</t>
  </si>
  <si>
    <t>Tartalék</t>
  </si>
  <si>
    <t>Beruházás és felújítás</t>
  </si>
  <si>
    <t>Előirányzat felhasználási ütemterv</t>
  </si>
  <si>
    <t>Települési szociális támogatás</t>
  </si>
  <si>
    <t>Községi  Önkormányzat</t>
  </si>
  <si>
    <t>Demjén</t>
  </si>
  <si>
    <t>adatok: forintban</t>
  </si>
  <si>
    <t>Működési célú támogatások államháztartáson belülről</t>
  </si>
  <si>
    <t>Felhalmozási célú támogatások államháztartáson belülről</t>
  </si>
  <si>
    <t>Működési célra átvett pénzeszközök</t>
  </si>
  <si>
    <t>Előző évi záró pénzkészlet</t>
  </si>
  <si>
    <t>Felhalmozási célú pénzeszköz átvétel</t>
  </si>
  <si>
    <t>8. melléklet a 8/2019.(V.31.) önkormányzati rendelethez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</si>
</sst>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4"/>
      <name val="Calibri"/>
      <family val="2"/>
      <charset val="238"/>
    </font>
    <font>
      <b/>
      <sz val="1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Fill="1"/>
    <xf numFmtId="0" fontId="5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/>
    <xf numFmtId="0" fontId="4" fillId="0" borderId="9" xfId="0" applyFont="1" applyFill="1" applyBorder="1" applyAlignment="1">
      <alignment horizontal="center"/>
    </xf>
    <xf numFmtId="0" fontId="2" fillId="0" borderId="2" xfId="0" applyFont="1" applyBorder="1"/>
    <xf numFmtId="3" fontId="3" fillId="0" borderId="1" xfId="0" applyNumberFormat="1" applyFont="1" applyBorder="1"/>
    <xf numFmtId="3" fontId="4" fillId="0" borderId="1" xfId="0" applyNumberFormat="1" applyFont="1" applyFill="1" applyBorder="1"/>
    <xf numFmtId="0" fontId="2" fillId="0" borderId="4" xfId="0" applyFont="1" applyBorder="1"/>
    <xf numFmtId="3" fontId="3" fillId="0" borderId="10" xfId="0" applyNumberFormat="1" applyFont="1" applyBorder="1"/>
    <xf numFmtId="0" fontId="5" fillId="0" borderId="6" xfId="0" applyFont="1" applyFill="1" applyBorder="1"/>
    <xf numFmtId="3" fontId="4" fillId="0" borderId="9" xfId="0" applyNumberFormat="1" applyFont="1" applyBorder="1"/>
    <xf numFmtId="0" fontId="5" fillId="0" borderId="0" xfId="0" applyFont="1" applyFill="1" applyBorder="1"/>
    <xf numFmtId="0" fontId="3" fillId="0" borderId="0" xfId="0" applyFont="1" applyBorder="1"/>
    <xf numFmtId="3" fontId="4" fillId="0" borderId="0" xfId="0" applyNumberFormat="1" applyFont="1" applyBorder="1"/>
    <xf numFmtId="3" fontId="3" fillId="0" borderId="0" xfId="0" applyNumberFormat="1" applyFont="1"/>
    <xf numFmtId="0" fontId="3" fillId="0" borderId="11" xfId="0" applyFont="1" applyFill="1" applyBorder="1"/>
    <xf numFmtId="0" fontId="2" fillId="0" borderId="12" xfId="0" applyFont="1" applyBorder="1"/>
    <xf numFmtId="0" fontId="2" fillId="0" borderId="2" xfId="0" applyFont="1" applyBorder="1" applyAlignment="1">
      <alignment wrapText="1"/>
    </xf>
    <xf numFmtId="3" fontId="3" fillId="0" borderId="3" xfId="0" applyNumberFormat="1" applyFont="1" applyBorder="1"/>
    <xf numFmtId="3" fontId="4" fillId="0" borderId="10" xfId="0" applyNumberFormat="1" applyFont="1" applyBorder="1"/>
    <xf numFmtId="0" fontId="5" fillId="0" borderId="13" xfId="0" applyFont="1" applyBorder="1"/>
    <xf numFmtId="0" fontId="2" fillId="0" borderId="1" xfId="0" applyFont="1" applyBorder="1"/>
    <xf numFmtId="0" fontId="1" fillId="0" borderId="0" xfId="0" applyFont="1"/>
    <xf numFmtId="3" fontId="0" fillId="0" borderId="0" xfId="0" applyNumberFormat="1"/>
    <xf numFmtId="0" fontId="1" fillId="0" borderId="0" xfId="0" applyFont="1" applyAlignment="1">
      <alignment horizontal="right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2"/>
  <sheetViews>
    <sheetView tabSelected="1" workbookViewId="0">
      <selection activeCell="P4" sqref="P4"/>
    </sheetView>
  </sheetViews>
  <sheetFormatPr defaultRowHeight="15"/>
  <cols>
    <col min="1" max="1" width="30.85546875" customWidth="1"/>
    <col min="4" max="4" width="9.5703125" bestFit="1" customWidth="1"/>
    <col min="9" max="9" width="9.5703125" bestFit="1" customWidth="1"/>
    <col min="13" max="13" width="9.5703125" bestFit="1" customWidth="1"/>
    <col min="14" max="14" width="11.7109375" customWidth="1"/>
    <col min="15" max="15" width="10.85546875" bestFit="1" customWidth="1"/>
  </cols>
  <sheetData>
    <row r="1" spans="1:14">
      <c r="A1" s="27" t="s">
        <v>29</v>
      </c>
    </row>
    <row r="2" spans="1:14">
      <c r="A2" s="27" t="s">
        <v>30</v>
      </c>
    </row>
    <row r="3" spans="1:14" ht="15" customHeight="1">
      <c r="A3" s="29" t="s">
        <v>37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5" spans="1:14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4" ht="18.75">
      <c r="A6" s="30" t="s">
        <v>27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4" ht="15.75">
      <c r="A7" s="32">
        <v>2019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4" ht="15.75" thickBot="1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33" t="s">
        <v>31</v>
      </c>
      <c r="M8" s="33"/>
      <c r="N8" s="33"/>
    </row>
    <row r="9" spans="1:14" ht="16.5" thickTop="1" thickBot="1">
      <c r="A9" s="4" t="s">
        <v>9</v>
      </c>
      <c r="B9" s="5" t="s">
        <v>10</v>
      </c>
      <c r="C9" s="6" t="s">
        <v>11</v>
      </c>
      <c r="D9" s="6" t="s">
        <v>12</v>
      </c>
      <c r="E9" s="6" t="s">
        <v>13</v>
      </c>
      <c r="F9" s="6" t="s">
        <v>14</v>
      </c>
      <c r="G9" s="7" t="s">
        <v>15</v>
      </c>
      <c r="H9" s="7" t="s">
        <v>16</v>
      </c>
      <c r="I9" s="7" t="s">
        <v>17</v>
      </c>
      <c r="J9" s="7" t="s">
        <v>18</v>
      </c>
      <c r="K9" s="7" t="s">
        <v>19</v>
      </c>
      <c r="L9" s="7" t="s">
        <v>20</v>
      </c>
      <c r="M9" s="7" t="s">
        <v>21</v>
      </c>
      <c r="N9" s="8" t="s">
        <v>22</v>
      </c>
    </row>
    <row r="10" spans="1:14" ht="25.5" thickTop="1">
      <c r="A10" s="22" t="s">
        <v>32</v>
      </c>
      <c r="B10" s="10">
        <v>1780652</v>
      </c>
      <c r="C10" s="10">
        <v>1780652</v>
      </c>
      <c r="D10" s="10">
        <v>1780652</v>
      </c>
      <c r="E10" s="10">
        <v>1780652</v>
      </c>
      <c r="F10" s="10">
        <v>1780652</v>
      </c>
      <c r="G10" s="10">
        <v>1780652</v>
      </c>
      <c r="H10" s="10">
        <v>1780652</v>
      </c>
      <c r="I10" s="10">
        <v>1780652</v>
      </c>
      <c r="J10" s="10">
        <v>1780652</v>
      </c>
      <c r="K10" s="10">
        <v>1780652</v>
      </c>
      <c r="L10" s="10">
        <v>1780652</v>
      </c>
      <c r="M10" s="10">
        <v>1780652</v>
      </c>
      <c r="N10" s="11">
        <f>SUM(B10:M10)</f>
        <v>21367824</v>
      </c>
    </row>
    <row r="11" spans="1:14" ht="24.75">
      <c r="A11" s="22" t="s">
        <v>33</v>
      </c>
      <c r="B11" s="10"/>
      <c r="C11" s="10"/>
      <c r="D11" s="10"/>
      <c r="E11" s="10"/>
      <c r="F11" s="10"/>
      <c r="G11" s="10">
        <v>3913904</v>
      </c>
      <c r="H11" s="10"/>
      <c r="I11" s="10"/>
      <c r="J11" s="10">
        <v>3913903</v>
      </c>
      <c r="K11" s="10"/>
      <c r="L11" s="10"/>
      <c r="M11" s="10"/>
      <c r="N11" s="11">
        <f t="shared" ref="N11:N18" si="0">SUM(B11:M11)</f>
        <v>7827807</v>
      </c>
    </row>
    <row r="12" spans="1:14">
      <c r="A12" s="9" t="s">
        <v>3</v>
      </c>
      <c r="B12" s="10">
        <v>6790623</v>
      </c>
      <c r="C12" s="10">
        <v>4342962</v>
      </c>
      <c r="D12" s="10">
        <v>11726962</v>
      </c>
      <c r="E12" s="10">
        <v>6946962</v>
      </c>
      <c r="F12" s="10">
        <v>9176962</v>
      </c>
      <c r="G12" s="10">
        <v>15699304</v>
      </c>
      <c r="H12" s="10">
        <v>5018144</v>
      </c>
      <c r="I12" s="10">
        <v>2017964</v>
      </c>
      <c r="J12" s="10">
        <v>21356865</v>
      </c>
      <c r="K12" s="10">
        <v>3511192</v>
      </c>
      <c r="L12" s="10">
        <v>3976962</v>
      </c>
      <c r="M12" s="10">
        <v>4888061</v>
      </c>
      <c r="N12" s="11">
        <f t="shared" si="0"/>
        <v>95452963</v>
      </c>
    </row>
    <row r="13" spans="1:14">
      <c r="A13" s="12" t="s">
        <v>4</v>
      </c>
      <c r="B13" s="23">
        <v>794059</v>
      </c>
      <c r="C13" s="23">
        <v>794059</v>
      </c>
      <c r="D13" s="23">
        <v>794059</v>
      </c>
      <c r="E13" s="23">
        <v>794059</v>
      </c>
      <c r="F13" s="23">
        <v>794059</v>
      </c>
      <c r="G13" s="23">
        <v>794059</v>
      </c>
      <c r="H13" s="23">
        <v>794059</v>
      </c>
      <c r="I13" s="23">
        <v>794059</v>
      </c>
      <c r="J13" s="23">
        <v>794059</v>
      </c>
      <c r="K13" s="23">
        <v>794059</v>
      </c>
      <c r="L13" s="23">
        <v>794059</v>
      </c>
      <c r="M13" s="23">
        <v>794010</v>
      </c>
      <c r="N13" s="11">
        <f t="shared" si="0"/>
        <v>9528659</v>
      </c>
    </row>
    <row r="14" spans="1:14">
      <c r="A14" s="12" t="s">
        <v>5</v>
      </c>
      <c r="B14" s="23">
        <v>20000</v>
      </c>
      <c r="C14" s="23">
        <v>30000</v>
      </c>
      <c r="D14" s="23">
        <v>30000</v>
      </c>
      <c r="E14" s="23">
        <v>30000</v>
      </c>
      <c r="F14" s="23">
        <v>800000</v>
      </c>
      <c r="G14" s="23">
        <v>30000</v>
      </c>
      <c r="H14" s="23">
        <v>30000</v>
      </c>
      <c r="I14" s="23">
        <v>150000</v>
      </c>
      <c r="J14" s="23">
        <v>250000</v>
      </c>
      <c r="K14" s="23">
        <v>485770</v>
      </c>
      <c r="L14" s="23"/>
      <c r="M14" s="23"/>
      <c r="N14" s="11">
        <f t="shared" si="0"/>
        <v>1855770</v>
      </c>
    </row>
    <row r="15" spans="1:14">
      <c r="A15" s="12" t="s">
        <v>34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11">
        <f t="shared" si="0"/>
        <v>0</v>
      </c>
    </row>
    <row r="16" spans="1:14">
      <c r="A16" s="12" t="s">
        <v>6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11">
        <f t="shared" si="0"/>
        <v>0</v>
      </c>
    </row>
    <row r="17" spans="1:15">
      <c r="A17" s="12" t="s">
        <v>36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11">
        <f t="shared" si="0"/>
        <v>0</v>
      </c>
    </row>
    <row r="18" spans="1:15" ht="15.75" thickBot="1">
      <c r="A18" s="12" t="s">
        <v>35</v>
      </c>
      <c r="B18" s="13"/>
      <c r="C18" s="13">
        <v>4000000</v>
      </c>
      <c r="D18" s="13"/>
      <c r="E18" s="13"/>
      <c r="F18" s="13"/>
      <c r="G18" s="13">
        <v>25575072</v>
      </c>
      <c r="H18" s="13">
        <v>14928998</v>
      </c>
      <c r="I18" s="13">
        <v>16992780</v>
      </c>
      <c r="J18" s="13">
        <v>10000000</v>
      </c>
      <c r="K18" s="13"/>
      <c r="L18" s="13"/>
      <c r="M18" s="13"/>
      <c r="N18" s="11">
        <f t="shared" si="0"/>
        <v>71496850</v>
      </c>
    </row>
    <row r="19" spans="1:15" ht="16.5" thickTop="1" thickBot="1">
      <c r="A19" s="14" t="s">
        <v>8</v>
      </c>
      <c r="B19" s="15">
        <f>SUM(B10:B18)</f>
        <v>9385334</v>
      </c>
      <c r="C19" s="15">
        <f t="shared" ref="C19:L19" si="1">SUM(C10:C18)</f>
        <v>10947673</v>
      </c>
      <c r="D19" s="15">
        <f t="shared" si="1"/>
        <v>14331673</v>
      </c>
      <c r="E19" s="15">
        <f t="shared" si="1"/>
        <v>9551673</v>
      </c>
      <c r="F19" s="15">
        <f t="shared" si="1"/>
        <v>12551673</v>
      </c>
      <c r="G19" s="15">
        <f t="shared" si="1"/>
        <v>47792991</v>
      </c>
      <c r="H19" s="15">
        <f t="shared" si="1"/>
        <v>22551853</v>
      </c>
      <c r="I19" s="15">
        <f t="shared" si="1"/>
        <v>21735455</v>
      </c>
      <c r="J19" s="15">
        <f t="shared" si="1"/>
        <v>38095479</v>
      </c>
      <c r="K19" s="15">
        <f t="shared" si="1"/>
        <v>6571673</v>
      </c>
      <c r="L19" s="15">
        <f t="shared" si="1"/>
        <v>6551673</v>
      </c>
      <c r="M19" s="15">
        <f>SUM(M10:M18)</f>
        <v>7462723</v>
      </c>
      <c r="N19" s="15">
        <v>207878954</v>
      </c>
      <c r="O19" s="28"/>
    </row>
    <row r="20" spans="1:15" ht="15.75" thickTop="1">
      <c r="A20" s="16"/>
      <c r="B20" s="17"/>
      <c r="C20" s="17"/>
      <c r="D20" s="18"/>
      <c r="E20" s="18"/>
      <c r="F20" s="18"/>
      <c r="G20" s="2"/>
      <c r="H20" s="2"/>
      <c r="I20" s="2"/>
      <c r="J20" s="2"/>
      <c r="K20" s="2"/>
      <c r="L20" s="2"/>
      <c r="M20" s="2"/>
      <c r="N20" s="3"/>
    </row>
    <row r="21" spans="1:15" ht="15.75" thickBot="1">
      <c r="A21" s="1"/>
      <c r="B21" s="2"/>
      <c r="C21" s="2"/>
      <c r="D21" s="2"/>
      <c r="E21" s="2"/>
      <c r="F21" s="2"/>
      <c r="G21" s="2"/>
      <c r="H21" s="2"/>
      <c r="I21" s="2"/>
      <c r="J21" s="19"/>
      <c r="K21" s="2"/>
      <c r="L21" s="2"/>
      <c r="M21" s="2"/>
      <c r="N21" s="3"/>
    </row>
    <row r="22" spans="1:15" ht="16.5" thickTop="1" thickBot="1">
      <c r="A22" s="4" t="s">
        <v>23</v>
      </c>
      <c r="B22" s="5" t="s">
        <v>10</v>
      </c>
      <c r="C22" s="6" t="s">
        <v>11</v>
      </c>
      <c r="D22" s="6" t="s">
        <v>12</v>
      </c>
      <c r="E22" s="6" t="s">
        <v>13</v>
      </c>
      <c r="F22" s="6" t="s">
        <v>14</v>
      </c>
      <c r="G22" s="7" t="s">
        <v>15</v>
      </c>
      <c r="H22" s="7" t="s">
        <v>16</v>
      </c>
      <c r="I22" s="7" t="s">
        <v>17</v>
      </c>
      <c r="J22" s="7" t="s">
        <v>18</v>
      </c>
      <c r="K22" s="7" t="s">
        <v>19</v>
      </c>
      <c r="L22" s="7" t="s">
        <v>20</v>
      </c>
      <c r="M22" s="7" t="s">
        <v>21</v>
      </c>
      <c r="N22" s="20" t="s">
        <v>22</v>
      </c>
    </row>
    <row r="23" spans="1:15" ht="15.75" thickTop="1">
      <c r="A23" s="21" t="s">
        <v>0</v>
      </c>
      <c r="B23" s="10">
        <v>1444369</v>
      </c>
      <c r="C23" s="10">
        <v>1444369</v>
      </c>
      <c r="D23" s="10">
        <v>1444369</v>
      </c>
      <c r="E23" s="10">
        <v>1444369</v>
      </c>
      <c r="F23" s="10">
        <v>1444369</v>
      </c>
      <c r="G23" s="10">
        <v>1444369</v>
      </c>
      <c r="H23" s="10">
        <v>1444369</v>
      </c>
      <c r="I23" s="10">
        <v>1444369</v>
      </c>
      <c r="J23" s="10">
        <v>1444369</v>
      </c>
      <c r="K23" s="10">
        <v>1444369</v>
      </c>
      <c r="L23" s="10">
        <v>1444369</v>
      </c>
      <c r="M23" s="10">
        <v>1444371</v>
      </c>
      <c r="N23" s="11">
        <f>SUM(B23:M23)</f>
        <v>17332430</v>
      </c>
    </row>
    <row r="24" spans="1:15" ht="38.25" customHeight="1">
      <c r="A24" s="22" t="s">
        <v>24</v>
      </c>
      <c r="B24" s="10">
        <v>262074</v>
      </c>
      <c r="C24" s="10">
        <v>262074</v>
      </c>
      <c r="D24" s="10">
        <v>262074</v>
      </c>
      <c r="E24" s="10">
        <v>262074</v>
      </c>
      <c r="F24" s="10">
        <v>262074</v>
      </c>
      <c r="G24" s="10">
        <v>262074</v>
      </c>
      <c r="H24" s="10">
        <v>262074</v>
      </c>
      <c r="I24" s="10">
        <v>262074</v>
      </c>
      <c r="J24" s="10">
        <v>262074</v>
      </c>
      <c r="K24" s="10">
        <v>262074</v>
      </c>
      <c r="L24" s="10">
        <v>262074</v>
      </c>
      <c r="M24" s="10">
        <v>262070</v>
      </c>
      <c r="N24" s="11">
        <f t="shared" ref="N24:N29" si="2">SUM(B24:M24)</f>
        <v>3144884</v>
      </c>
    </row>
    <row r="25" spans="1:15">
      <c r="A25" s="22" t="s">
        <v>2</v>
      </c>
      <c r="B25" s="10">
        <v>3517480</v>
      </c>
      <c r="C25" s="10">
        <v>3517480</v>
      </c>
      <c r="D25" s="10">
        <v>3517480</v>
      </c>
      <c r="E25" s="10">
        <v>3517480</v>
      </c>
      <c r="F25" s="10">
        <v>3517480</v>
      </c>
      <c r="G25" s="10">
        <v>3517480</v>
      </c>
      <c r="H25" s="10">
        <v>4517660</v>
      </c>
      <c r="I25" s="10">
        <v>3517480</v>
      </c>
      <c r="J25" s="10">
        <v>4517660</v>
      </c>
      <c r="K25" s="10">
        <v>3517480</v>
      </c>
      <c r="L25" s="10">
        <v>3517480</v>
      </c>
      <c r="M25" s="10">
        <v>3517474</v>
      </c>
      <c r="N25" s="11">
        <f t="shared" si="2"/>
        <v>44210114</v>
      </c>
    </row>
    <row r="26" spans="1:15" ht="32.25" customHeight="1">
      <c r="A26" s="22" t="s">
        <v>1</v>
      </c>
      <c r="B26" s="10">
        <v>1157600</v>
      </c>
      <c r="C26" s="10">
        <v>1157600</v>
      </c>
      <c r="D26" s="10">
        <v>1157600</v>
      </c>
      <c r="E26" s="10">
        <v>1157600</v>
      </c>
      <c r="F26" s="10">
        <v>1157600</v>
      </c>
      <c r="G26" s="10">
        <v>1157600</v>
      </c>
      <c r="H26" s="10">
        <v>1157600</v>
      </c>
      <c r="I26" s="10">
        <v>1157600</v>
      </c>
      <c r="J26" s="10">
        <v>1157600</v>
      </c>
      <c r="K26" s="10">
        <v>1157600</v>
      </c>
      <c r="L26" s="10">
        <v>1157600</v>
      </c>
      <c r="M26" s="10">
        <v>1158400</v>
      </c>
      <c r="N26" s="11">
        <f t="shared" si="2"/>
        <v>13892000</v>
      </c>
    </row>
    <row r="27" spans="1:15" ht="28.5" customHeight="1">
      <c r="A27" s="22" t="s">
        <v>7</v>
      </c>
      <c r="B27" s="10"/>
      <c r="C27" s="10"/>
      <c r="D27" s="10">
        <v>1780000</v>
      </c>
      <c r="E27" s="10"/>
      <c r="F27" s="10"/>
      <c r="G27" s="10"/>
      <c r="H27" s="10"/>
      <c r="I27" s="10"/>
      <c r="J27" s="10"/>
      <c r="K27" s="10"/>
      <c r="L27" s="10"/>
      <c r="M27" s="10"/>
      <c r="N27" s="11">
        <f t="shared" si="2"/>
        <v>1780000</v>
      </c>
    </row>
    <row r="28" spans="1:15">
      <c r="A28" s="9" t="s">
        <v>28</v>
      </c>
      <c r="B28" s="10">
        <v>1254730</v>
      </c>
      <c r="C28" s="10">
        <v>566150</v>
      </c>
      <c r="D28" s="10">
        <v>170150</v>
      </c>
      <c r="E28" s="10">
        <v>170150</v>
      </c>
      <c r="F28" s="10">
        <v>170150</v>
      </c>
      <c r="G28" s="10">
        <v>170150</v>
      </c>
      <c r="H28" s="10">
        <v>170150</v>
      </c>
      <c r="I28" s="10">
        <v>170150</v>
      </c>
      <c r="J28" s="10">
        <v>740150</v>
      </c>
      <c r="K28" s="10">
        <v>170150</v>
      </c>
      <c r="L28" s="10">
        <v>170150</v>
      </c>
      <c r="M28" s="10">
        <v>170150</v>
      </c>
      <c r="N28" s="11">
        <f t="shared" si="2"/>
        <v>4092380</v>
      </c>
    </row>
    <row r="29" spans="1:15">
      <c r="A29" s="26" t="s">
        <v>26</v>
      </c>
      <c r="B29" s="10">
        <v>1400000</v>
      </c>
      <c r="C29" s="10">
        <v>4000000</v>
      </c>
      <c r="D29" s="10">
        <v>6000000</v>
      </c>
      <c r="E29" s="10">
        <v>3000000</v>
      </c>
      <c r="F29" s="10">
        <v>6000000</v>
      </c>
      <c r="G29" s="10">
        <v>41241318</v>
      </c>
      <c r="H29" s="10">
        <v>15000000</v>
      </c>
      <c r="I29" s="10">
        <v>15000000</v>
      </c>
      <c r="J29" s="10">
        <v>29973626</v>
      </c>
      <c r="K29" s="10"/>
      <c r="L29" s="10"/>
      <c r="M29" s="10"/>
      <c r="N29" s="11">
        <f t="shared" si="2"/>
        <v>121614944</v>
      </c>
    </row>
    <row r="30" spans="1:15">
      <c r="A30" s="26" t="s">
        <v>25</v>
      </c>
      <c r="B30" s="23">
        <v>349081</v>
      </c>
      <c r="C30" s="23"/>
      <c r="D30" s="23"/>
      <c r="E30" s="23"/>
      <c r="F30" s="23"/>
      <c r="G30" s="23"/>
      <c r="H30" s="23"/>
      <c r="I30" s="23">
        <v>183782</v>
      </c>
      <c r="J30" s="23"/>
      <c r="K30" s="23">
        <v>20000</v>
      </c>
      <c r="L30" s="23"/>
      <c r="M30" s="23">
        <v>910258</v>
      </c>
      <c r="N30" s="11">
        <v>1812202</v>
      </c>
    </row>
    <row r="31" spans="1:15" ht="15.75" thickBot="1">
      <c r="A31" s="25" t="s">
        <v>8</v>
      </c>
      <c r="B31" s="24">
        <f>SUM(B23:B30)</f>
        <v>9385334</v>
      </c>
      <c r="C31" s="24">
        <f t="shared" ref="C31:L31" si="3">SUM(C23:C30)</f>
        <v>10947673</v>
      </c>
      <c r="D31" s="24">
        <f t="shared" si="3"/>
        <v>14331673</v>
      </c>
      <c r="E31" s="24">
        <f t="shared" si="3"/>
        <v>9551673</v>
      </c>
      <c r="F31" s="24">
        <f t="shared" si="3"/>
        <v>12551673</v>
      </c>
      <c r="G31" s="24">
        <f t="shared" si="3"/>
        <v>47792991</v>
      </c>
      <c r="H31" s="24">
        <f t="shared" si="3"/>
        <v>22551853</v>
      </c>
      <c r="I31" s="24">
        <f t="shared" si="3"/>
        <v>21735455</v>
      </c>
      <c r="J31" s="24">
        <f t="shared" si="3"/>
        <v>38095479</v>
      </c>
      <c r="K31" s="24">
        <f t="shared" si="3"/>
        <v>6571673</v>
      </c>
      <c r="L31" s="24">
        <f t="shared" si="3"/>
        <v>6551673</v>
      </c>
      <c r="M31" s="24">
        <f>SUM(M23:M30)</f>
        <v>7462723</v>
      </c>
      <c r="N31" s="24">
        <f>SUM(N23:N30)</f>
        <v>207878954</v>
      </c>
      <c r="O31" s="28"/>
    </row>
    <row r="32" spans="1:15" ht="15.75" thickTop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3"/>
    </row>
  </sheetData>
  <mergeCells count="5">
    <mergeCell ref="A3:N3"/>
    <mergeCell ref="A6:N6"/>
    <mergeCell ref="A5:N5"/>
    <mergeCell ref="A7:N7"/>
    <mergeCell ref="L8:N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12.melléklet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2019-02-18T06:50:23Z</cp:lastPrinted>
  <dcterms:created xsi:type="dcterms:W3CDTF">2012-02-02T10:48:30Z</dcterms:created>
  <dcterms:modified xsi:type="dcterms:W3CDTF">2019-06-04T12:35:25Z</dcterms:modified>
</cp:coreProperties>
</file>