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<sst xmlns="http://schemas.openxmlformats.org/spreadsheetml/2006/main" count="285" uniqueCount="94">
  <si>
    <t>Létszám</t>
  </si>
  <si>
    <t>Iskolai intézményi étkeztetés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</si>
  <si>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</si>
  <si>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</si>
  <si>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</si>
  <si>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</si>
  <si>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</si>
  <si>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</si>
  <si>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</si>
  <si>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</si>
  <si>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</si>
  <si>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</si>
  <si>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</si>
  <si>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</si>
  <si>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</si>
  <si>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</si>
  <si>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</si>
  <si>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</si>
  <si>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</si>
  <si>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</si>
  <si>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</si>
  <si>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</si>
  <si>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</si>
  <si>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</si>
  <si>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</si>
  <si>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</si>
  <si>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</si>
  <si>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</si>
  <si>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</si>
  <si>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</si>
  <si>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</si>
  <si>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</si>
  <si>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</si>
  <si>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</si>
  <si>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</si>
  <si>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</si>
  <si>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</si>
  <si>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</si>
  <si>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</si>
  <si>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</si>
  <si>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</si>
  <si>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</si>
  <si>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</si>
  <si>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</si>
  <si>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</si>
  <si>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</si>
  <si>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</si>
  <si>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</si>
  <si>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</si>
  <si>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</si>
  <si>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</si>
  <si>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</si>
  <si>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</si>
  <si>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</si>
  <si>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</si>
  <si>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</si>
  <si>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</si>
  <si>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</si>
  <si>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</si>
  <si>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</si>
  <si>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Közutak üzemelt. fenntartása</t>
  </si>
  <si>
    <t>Önkorm. vagyonnal való gazd. (nem szoc.bérlakás)</t>
  </si>
  <si>
    <t>Önk. vagyonnal való gazd. egyéb ingatlan</t>
  </si>
  <si>
    <t>Zöldterület kezelés</t>
  </si>
  <si>
    <t>Önkormányzat jogalk. és általános igazg.tevékenys</t>
  </si>
  <si>
    <t>Köznev. int. 5-8. évfolyam működése</t>
  </si>
  <si>
    <t>Fizikoterápiás szolgáltatás</t>
  </si>
  <si>
    <t>Család- és növédelmi egészségügyi gondozás</t>
  </si>
  <si>
    <t>Gyermekvédelmi pénzbeli és természetbeni ellátás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</si>
  <si>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</si>
  <si>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</si>
  <si>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</si>
  <si>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</si>
  <si>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</si>
  <si>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</si>
  <si>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</si>
  <si>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</si>
  <si>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>Ifjúság egészségügyi gondozás</t>
  </si>
  <si>
    <t>Települési támogatás</t>
  </si>
  <si>
    <t>Csorvás Város Önkormányzata kiadásai kormányzati funkciónként</t>
  </si>
  <si>
    <t>Államh.belüli megel.vfiz.</t>
  </si>
  <si>
    <t>Intézményen kívüli gyermekétkeztetés</t>
  </si>
  <si>
    <t>Önkormányzatok elszámolásai</t>
  </si>
  <si>
    <t>Közművelődési feladatok támogatása</t>
  </si>
  <si>
    <t>Egyéb műk.kiad. Tartalék</t>
  </si>
  <si>
    <t>Kamatm. kölcsön, felhalmozás</t>
  </si>
  <si>
    <t>Államh.belüli megel.vfiz. Felhalmozás</t>
  </si>
  <si>
    <t>Útépítés</t>
  </si>
  <si>
    <t>Könyvtári állomány gyarapítása</t>
  </si>
  <si>
    <t>32.</t>
  </si>
  <si>
    <t>33.</t>
  </si>
  <si>
    <t>"</t>
  </si>
  <si>
    <r>
      <t xml:space="preserve">6. melléklet az önkormányzat 2017. évi költségvetéséről szóló 3/2017.(II.24) önkormányzati rendelethez </t>
    </r>
    <r>
      <rPr>
        <vertAlign val="superscript"/>
        <sz val="10"/>
        <rFont val="Arial CE"/>
        <family val="0"/>
      </rPr>
      <t>8</t>
    </r>
  </si>
  <si>
    <r>
      <t>8</t>
    </r>
    <r>
      <rPr>
        <sz val="10"/>
        <rFont val="Arial"/>
        <family val="2"/>
      </rPr>
      <t xml:space="preserve"> Módosította az önkormányzat 2017. évi költségvetéséről szóló 3/2017.(II.24.) önkormányzati rendelet módosításáról szóló 3/2018.(III.12.) önkormányzati rendelet 2. §-a. Hatályos: 2018. III. 13.-tól.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</si>
</sst>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sz val="14"/>
      <name val="Times New Roman CE"/>
      <family val="0"/>
    </font>
    <font>
      <sz val="14"/>
      <name val="MS Sans Serif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8" fillId="0" borderId="2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3" fontId="7" fillId="0" borderId="17" xfId="0" applyNumberFormat="1" applyFont="1" applyFill="1" applyBorder="1" applyAlignment="1" applyProtection="1">
      <alignment horizontal="right"/>
      <protection/>
    </xf>
    <xf numFmtId="3" fontId="9" fillId="0" borderId="12" xfId="0" applyNumberFormat="1" applyFont="1" applyFill="1" applyBorder="1" applyAlignment="1" applyProtection="1">
      <alignment horizontal="right"/>
      <protection/>
    </xf>
    <xf numFmtId="3" fontId="8" fillId="0" borderId="20" xfId="0" applyNumberFormat="1" applyFont="1" applyFill="1" applyBorder="1" applyAlignment="1" applyProtection="1">
      <alignment horizontal="right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 wrapText="1"/>
      <protection/>
    </xf>
    <xf numFmtId="0" fontId="30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"/>
  <sheetViews>
    <sheetView tabSelected="1" zoomScalePageLayoutView="0" workbookViewId="0" topLeftCell="A1">
      <selection activeCell="A38" sqref="A38"/>
    </sheetView>
  </sheetViews>
  <sheetFormatPr defaultColWidth="11.00390625" defaultRowHeight="12.75"/>
  <cols>
    <col min="1" max="1" width="3.7109375" style="2" customWidth="1"/>
    <col min="2" max="2" width="39.140625" style="2" customWidth="1"/>
    <col min="3" max="6" width="9.00390625" style="2" customWidth="1"/>
    <col min="7" max="7" width="10.00390625" style="2" customWidth="1"/>
    <col min="8" max="8" width="10.140625" style="2" customWidth="1"/>
    <col min="9" max="9" width="12.7109375" style="2" customWidth="1"/>
    <col min="10" max="10" width="14.8515625" style="2" customWidth="1"/>
    <col min="11" max="11" width="12.00390625" style="2" customWidth="1"/>
    <col min="12" max="12" width="2.00390625" style="2" customWidth="1"/>
    <col min="13" max="16384" width="11.00390625" style="2" customWidth="1"/>
  </cols>
  <sheetData>
    <row r="1" spans="1:11" ht="14.25">
      <c r="A1" s="55" t="s">
        <v>92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10"/>
      <c r="B2" s="10"/>
      <c r="C2" s="10"/>
      <c r="D2" s="10"/>
      <c r="E2" s="10"/>
      <c r="F2" s="10"/>
      <c r="G2" s="10"/>
      <c r="H2" s="10"/>
      <c r="I2" s="10"/>
      <c r="J2" s="54" t="s">
        <v>55</v>
      </c>
      <c r="K2" s="54"/>
    </row>
    <row r="3" spans="1:11" s="1" customFormat="1" ht="16.5" customHeight="1" thickBot="1">
      <c r="A3" s="56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" customFormat="1" ht="16.5" customHeight="1" thickBot="1">
      <c r="A4" s="12"/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3" t="s">
        <v>11</v>
      </c>
      <c r="H4" s="12" t="s">
        <v>12</v>
      </c>
      <c r="I4" s="13" t="s">
        <v>13</v>
      </c>
      <c r="J4" s="13" t="s">
        <v>14</v>
      </c>
      <c r="K4" s="12" t="s">
        <v>15</v>
      </c>
    </row>
    <row r="5" spans="1:11" s="1" customFormat="1" ht="16.5" customHeight="1">
      <c r="A5" s="50"/>
      <c r="B5" s="50" t="s">
        <v>75</v>
      </c>
      <c r="C5" s="50" t="s">
        <v>0</v>
      </c>
      <c r="D5" s="44" t="s">
        <v>51</v>
      </c>
      <c r="E5" s="44" t="s">
        <v>52</v>
      </c>
      <c r="F5" s="44" t="s">
        <v>53</v>
      </c>
      <c r="G5" s="44" t="s">
        <v>54</v>
      </c>
      <c r="H5" s="44" t="s">
        <v>84</v>
      </c>
      <c r="I5" s="44" t="s">
        <v>85</v>
      </c>
      <c r="J5" s="47" t="s">
        <v>80</v>
      </c>
      <c r="K5" s="44" t="s">
        <v>76</v>
      </c>
    </row>
    <row r="6" spans="1:11" s="3" customFormat="1" ht="10.5" customHeight="1">
      <c r="A6" s="51"/>
      <c r="B6" s="51"/>
      <c r="C6" s="51"/>
      <c r="D6" s="45"/>
      <c r="E6" s="45"/>
      <c r="F6" s="45"/>
      <c r="G6" s="45"/>
      <c r="H6" s="45"/>
      <c r="I6" s="45"/>
      <c r="J6" s="48"/>
      <c r="K6" s="45"/>
    </row>
    <row r="7" spans="1:255" s="4" customFormat="1" ht="20.25" customHeight="1" thickBot="1">
      <c r="A7" s="52"/>
      <c r="B7" s="52"/>
      <c r="C7" s="52"/>
      <c r="D7" s="46"/>
      <c r="E7" s="46"/>
      <c r="F7" s="46"/>
      <c r="G7" s="46"/>
      <c r="H7" s="46"/>
      <c r="I7" s="46"/>
      <c r="J7" s="49"/>
      <c r="K7" s="4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11" s="3" customFormat="1" ht="12.75" customHeight="1">
      <c r="A8" s="24" t="s">
        <v>16</v>
      </c>
      <c r="B8" s="18" t="s">
        <v>46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s="1" customFormat="1" ht="12.75" customHeight="1">
      <c r="A9" s="24" t="s">
        <v>17</v>
      </c>
      <c r="B9" s="16" t="s">
        <v>50</v>
      </c>
      <c r="C9" s="35" t="s">
        <v>70</v>
      </c>
      <c r="D9" s="35" t="s">
        <v>70</v>
      </c>
      <c r="E9" s="35" t="s">
        <v>70</v>
      </c>
      <c r="F9" s="17">
        <v>9200</v>
      </c>
      <c r="G9" s="35" t="s">
        <v>70</v>
      </c>
      <c r="H9" s="35" t="s">
        <v>70</v>
      </c>
      <c r="I9" s="35" t="s">
        <v>70</v>
      </c>
      <c r="J9" s="35" t="s">
        <v>70</v>
      </c>
      <c r="K9" s="17">
        <f>SUM(D9:J9)</f>
        <v>9200</v>
      </c>
    </row>
    <row r="10" spans="1:11" ht="12.75">
      <c r="A10" s="24" t="s">
        <v>18</v>
      </c>
      <c r="B10" s="11" t="s">
        <v>57</v>
      </c>
      <c r="C10" s="35" t="s">
        <v>70</v>
      </c>
      <c r="D10" s="35" t="s">
        <v>70</v>
      </c>
      <c r="E10" s="35" t="s">
        <v>70</v>
      </c>
      <c r="F10" s="8">
        <v>2350</v>
      </c>
      <c r="G10" s="35" t="s">
        <v>70</v>
      </c>
      <c r="H10" s="41">
        <v>465</v>
      </c>
      <c r="I10" s="41">
        <v>10127</v>
      </c>
      <c r="J10" s="35" t="s">
        <v>70</v>
      </c>
      <c r="K10" s="8">
        <f>SUM(D10:J10)</f>
        <v>12942</v>
      </c>
    </row>
    <row r="11" spans="1:11" ht="12.75">
      <c r="A11" s="24" t="s">
        <v>19</v>
      </c>
      <c r="B11" s="11" t="s">
        <v>58</v>
      </c>
      <c r="C11" s="35" t="s">
        <v>70</v>
      </c>
      <c r="D11" s="35" t="s">
        <v>70</v>
      </c>
      <c r="E11" s="35" t="s">
        <v>70</v>
      </c>
      <c r="F11" s="8">
        <v>915</v>
      </c>
      <c r="G11" s="35" t="s">
        <v>70</v>
      </c>
      <c r="H11" s="35" t="s">
        <v>70</v>
      </c>
      <c r="I11" s="35" t="s">
        <v>70</v>
      </c>
      <c r="J11" s="35" t="s">
        <v>70</v>
      </c>
      <c r="K11" s="8">
        <f>SUM(D11:J11)</f>
        <v>915</v>
      </c>
    </row>
    <row r="12" spans="1:11" s="1" customFormat="1" ht="12.75" customHeight="1">
      <c r="A12" s="24" t="s">
        <v>20</v>
      </c>
      <c r="B12" s="11" t="s">
        <v>59</v>
      </c>
      <c r="C12" s="35" t="s">
        <v>70</v>
      </c>
      <c r="D12" s="35" t="s">
        <v>70</v>
      </c>
      <c r="E12" s="35" t="s">
        <v>70</v>
      </c>
      <c r="F12" s="8">
        <v>350</v>
      </c>
      <c r="G12" s="35" t="s">
        <v>70</v>
      </c>
      <c r="H12" s="35" t="s">
        <v>70</v>
      </c>
      <c r="I12" s="35" t="s">
        <v>70</v>
      </c>
      <c r="J12" s="35" t="s">
        <v>70</v>
      </c>
      <c r="K12" s="8">
        <f>SUM(D12:J12)</f>
        <v>350</v>
      </c>
    </row>
    <row r="13" spans="1:11" ht="12.75">
      <c r="A13" s="24" t="s">
        <v>21</v>
      </c>
      <c r="B13" s="11" t="s">
        <v>60</v>
      </c>
      <c r="C13" s="35" t="s">
        <v>70</v>
      </c>
      <c r="D13" s="35" t="s">
        <v>70</v>
      </c>
      <c r="E13" s="35" t="s">
        <v>70</v>
      </c>
      <c r="F13" s="8">
        <v>9173</v>
      </c>
      <c r="G13" s="35" t="s">
        <v>70</v>
      </c>
      <c r="H13" s="35" t="s">
        <v>70</v>
      </c>
      <c r="I13" s="35" t="s">
        <v>70</v>
      </c>
      <c r="J13" s="35" t="s">
        <v>70</v>
      </c>
      <c r="K13" s="8">
        <f>SUM(D13:J13)</f>
        <v>9173</v>
      </c>
    </row>
    <row r="14" spans="1:11" ht="12.75">
      <c r="A14" s="24" t="s">
        <v>22</v>
      </c>
      <c r="B14" s="11" t="s">
        <v>87</v>
      </c>
      <c r="C14" s="35" t="s">
        <v>70</v>
      </c>
      <c r="D14" s="35" t="s">
        <v>70</v>
      </c>
      <c r="E14" s="35" t="s">
        <v>70</v>
      </c>
      <c r="F14" s="35" t="s">
        <v>70</v>
      </c>
      <c r="G14" s="35" t="s">
        <v>70</v>
      </c>
      <c r="H14" s="35" t="s">
        <v>70</v>
      </c>
      <c r="I14" s="41">
        <v>139148</v>
      </c>
      <c r="J14" s="35" t="s">
        <v>70</v>
      </c>
      <c r="K14" s="8">
        <f>SUM(D14:J14)</f>
        <v>139148</v>
      </c>
    </row>
    <row r="15" spans="1:11" ht="12.75">
      <c r="A15" s="24" t="s">
        <v>23</v>
      </c>
      <c r="B15" s="11" t="s">
        <v>88</v>
      </c>
      <c r="C15" s="35" t="s">
        <v>70</v>
      </c>
      <c r="D15" s="35" t="s">
        <v>70</v>
      </c>
      <c r="E15" s="35" t="s">
        <v>70</v>
      </c>
      <c r="F15" s="35" t="s">
        <v>70</v>
      </c>
      <c r="G15" s="35" t="s">
        <v>70</v>
      </c>
      <c r="H15" s="41">
        <v>148</v>
      </c>
      <c r="I15" s="35" t="s">
        <v>70</v>
      </c>
      <c r="J15" s="35" t="s">
        <v>70</v>
      </c>
      <c r="K15" s="8">
        <f>SUM(D15:J15)</f>
        <v>148</v>
      </c>
    </row>
    <row r="16" spans="1:11" ht="12.75">
      <c r="A16" s="24" t="s">
        <v>24</v>
      </c>
      <c r="B16" s="11" t="s">
        <v>83</v>
      </c>
      <c r="C16" s="35" t="s">
        <v>70</v>
      </c>
      <c r="D16" s="35" t="s">
        <v>70</v>
      </c>
      <c r="E16" s="35" t="s">
        <v>70</v>
      </c>
      <c r="F16" s="35" t="s">
        <v>70</v>
      </c>
      <c r="G16" s="35" t="s">
        <v>70</v>
      </c>
      <c r="H16" s="41">
        <v>20741</v>
      </c>
      <c r="I16" s="35" t="s">
        <v>70</v>
      </c>
      <c r="J16" s="35" t="s">
        <v>70</v>
      </c>
      <c r="K16" s="8">
        <f>SUM(D16:J16)</f>
        <v>20741</v>
      </c>
    </row>
    <row r="17" spans="1:11" ht="12.75">
      <c r="A17" s="24" t="s">
        <v>25</v>
      </c>
      <c r="B17" s="11" t="s">
        <v>1</v>
      </c>
      <c r="C17" s="35" t="s">
        <v>70</v>
      </c>
      <c r="D17" s="35" t="s">
        <v>70</v>
      </c>
      <c r="E17" s="35" t="s">
        <v>70</v>
      </c>
      <c r="F17" s="8">
        <v>28436</v>
      </c>
      <c r="G17" s="35" t="s">
        <v>70</v>
      </c>
      <c r="H17" s="35" t="s">
        <v>70</v>
      </c>
      <c r="I17" s="35" t="s">
        <v>70</v>
      </c>
      <c r="J17" s="35" t="s">
        <v>70</v>
      </c>
      <c r="K17" s="8">
        <f>SUM(D17:J17)</f>
        <v>28436</v>
      </c>
    </row>
    <row r="18" spans="1:11" s="5" customFormat="1" ht="12.75">
      <c r="A18" s="24" t="s">
        <v>26</v>
      </c>
      <c r="B18" s="11" t="s">
        <v>61</v>
      </c>
      <c r="C18" s="35" t="s">
        <v>70</v>
      </c>
      <c r="D18" s="35" t="s">
        <v>70</v>
      </c>
      <c r="E18" s="35" t="s">
        <v>70</v>
      </c>
      <c r="F18" s="8">
        <v>495</v>
      </c>
      <c r="G18" s="35" t="s">
        <v>70</v>
      </c>
      <c r="H18" s="35" t="s">
        <v>70</v>
      </c>
      <c r="I18" s="35" t="s">
        <v>70</v>
      </c>
      <c r="J18" s="35" t="s">
        <v>70</v>
      </c>
      <c r="K18" s="8">
        <f>SUM(D18:J18)</f>
        <v>495</v>
      </c>
    </row>
    <row r="19" spans="1:11" ht="12.75">
      <c r="A19" s="24" t="s">
        <v>27</v>
      </c>
      <c r="B19" s="11" t="s">
        <v>62</v>
      </c>
      <c r="C19" s="35" t="s">
        <v>70</v>
      </c>
      <c r="D19" s="35" t="s">
        <v>70</v>
      </c>
      <c r="E19" s="35" t="s">
        <v>70</v>
      </c>
      <c r="F19" s="8">
        <v>455</v>
      </c>
      <c r="G19" s="35" t="s">
        <v>70</v>
      </c>
      <c r="H19" s="35" t="s">
        <v>70</v>
      </c>
      <c r="I19" s="41">
        <v>326</v>
      </c>
      <c r="J19" s="35" t="s">
        <v>70</v>
      </c>
      <c r="K19" s="8">
        <f>SUM(D19:J19)</f>
        <v>781</v>
      </c>
    </row>
    <row r="20" spans="1:11" ht="12.75">
      <c r="A20" s="24" t="s">
        <v>28</v>
      </c>
      <c r="B20" s="11" t="s">
        <v>63</v>
      </c>
      <c r="C20" s="35" t="s">
        <v>70</v>
      </c>
      <c r="D20" s="35" t="s">
        <v>70</v>
      </c>
      <c r="E20" s="35" t="s">
        <v>70</v>
      </c>
      <c r="F20" s="8">
        <v>8842</v>
      </c>
      <c r="G20" s="35" t="s">
        <v>70</v>
      </c>
      <c r="H20" s="35" t="s">
        <v>70</v>
      </c>
      <c r="I20" s="35" t="s">
        <v>70</v>
      </c>
      <c r="J20" s="35" t="s">
        <v>70</v>
      </c>
      <c r="K20" s="8">
        <f>SUM(D20:J20)</f>
        <v>8842</v>
      </c>
    </row>
    <row r="21" spans="1:11" s="5" customFormat="1" ht="12.75">
      <c r="A21" s="24" t="s">
        <v>29</v>
      </c>
      <c r="B21" s="11" t="s">
        <v>64</v>
      </c>
      <c r="C21" s="9">
        <v>1</v>
      </c>
      <c r="D21" s="8">
        <v>23014</v>
      </c>
      <c r="E21" s="8">
        <v>6055</v>
      </c>
      <c r="F21" s="8">
        <v>43939</v>
      </c>
      <c r="G21" s="35" t="s">
        <v>70</v>
      </c>
      <c r="H21" s="8">
        <v>7592</v>
      </c>
      <c r="I21" s="8">
        <v>166892</v>
      </c>
      <c r="J21" s="35" t="s">
        <v>70</v>
      </c>
      <c r="K21" s="8">
        <f>SUM(D21:J21)</f>
        <v>247492</v>
      </c>
    </row>
    <row r="22" spans="1:11" s="5" customFormat="1" ht="12.75">
      <c r="A22" s="24" t="s">
        <v>30</v>
      </c>
      <c r="B22" s="11" t="s">
        <v>3</v>
      </c>
      <c r="C22" s="35" t="s">
        <v>70</v>
      </c>
      <c r="D22" s="35" t="s">
        <v>70</v>
      </c>
      <c r="E22" s="35" t="s">
        <v>70</v>
      </c>
      <c r="F22" s="8">
        <v>14364</v>
      </c>
      <c r="G22" s="35" t="s">
        <v>70</v>
      </c>
      <c r="H22" s="35" t="s">
        <v>70</v>
      </c>
      <c r="I22" s="35" t="s">
        <v>70</v>
      </c>
      <c r="J22" s="35" t="s">
        <v>70</v>
      </c>
      <c r="K22" s="8">
        <f>SUM(D22:J22)</f>
        <v>14364</v>
      </c>
    </row>
    <row r="23" spans="1:11" s="5" customFormat="1" ht="12.75">
      <c r="A23" s="24" t="s">
        <v>31</v>
      </c>
      <c r="B23" s="11" t="s">
        <v>5</v>
      </c>
      <c r="C23" s="9">
        <v>2</v>
      </c>
      <c r="D23" s="8">
        <v>3400</v>
      </c>
      <c r="E23" s="8">
        <v>841</v>
      </c>
      <c r="F23" s="8">
        <v>1420</v>
      </c>
      <c r="G23" s="35" t="s">
        <v>70</v>
      </c>
      <c r="H23" s="35" t="s">
        <v>70</v>
      </c>
      <c r="I23" s="35" t="s">
        <v>70</v>
      </c>
      <c r="J23" s="35" t="s">
        <v>70</v>
      </c>
      <c r="K23" s="8">
        <f>SUM(D23:J23)</f>
        <v>5661</v>
      </c>
    </row>
    <row r="24" spans="1:11" s="5" customFormat="1" ht="12.75">
      <c r="A24" s="24" t="s">
        <v>32</v>
      </c>
      <c r="B24" s="11" t="s">
        <v>81</v>
      </c>
      <c r="C24" s="35" t="s">
        <v>70</v>
      </c>
      <c r="D24" s="35" t="s">
        <v>70</v>
      </c>
      <c r="E24" s="35" t="s">
        <v>70</v>
      </c>
      <c r="F24" s="8">
        <v>1593</v>
      </c>
      <c r="G24" s="35" t="s">
        <v>70</v>
      </c>
      <c r="H24" s="41">
        <v>300</v>
      </c>
      <c r="I24" s="35" t="s">
        <v>70</v>
      </c>
      <c r="J24" s="35" t="s">
        <v>70</v>
      </c>
      <c r="K24" s="8">
        <f>SUM(D24:J24)</f>
        <v>1893</v>
      </c>
    </row>
    <row r="25" spans="1:11" s="5" customFormat="1" ht="12.75">
      <c r="A25" s="24" t="s">
        <v>33</v>
      </c>
      <c r="B25" s="11" t="s">
        <v>65</v>
      </c>
      <c r="C25" s="35" t="s">
        <v>70</v>
      </c>
      <c r="D25" s="8">
        <v>399</v>
      </c>
      <c r="E25" s="8">
        <v>70</v>
      </c>
      <c r="F25" s="41">
        <v>5056</v>
      </c>
      <c r="G25" s="35" t="s">
        <v>70</v>
      </c>
      <c r="H25" s="35" t="s">
        <v>70</v>
      </c>
      <c r="I25" s="35" t="s">
        <v>70</v>
      </c>
      <c r="J25" s="35" t="s">
        <v>70</v>
      </c>
      <c r="K25" s="8">
        <f>SUM(D25:J25)</f>
        <v>5525</v>
      </c>
    </row>
    <row r="26" spans="1:11" s="5" customFormat="1" ht="12.75">
      <c r="A26" s="24" t="s">
        <v>34</v>
      </c>
      <c r="B26" s="11" t="s">
        <v>82</v>
      </c>
      <c r="C26" s="35" t="s">
        <v>70</v>
      </c>
      <c r="D26" s="35" t="s">
        <v>70</v>
      </c>
      <c r="E26" s="35" t="s">
        <v>70</v>
      </c>
      <c r="F26" s="35" t="s">
        <v>70</v>
      </c>
      <c r="G26" s="35" t="s">
        <v>70</v>
      </c>
      <c r="H26" s="41">
        <v>6290</v>
      </c>
      <c r="I26" s="35" t="s">
        <v>70</v>
      </c>
      <c r="J26" s="41">
        <v>33291</v>
      </c>
      <c r="K26" s="8">
        <f>SUM(D26:J26)</f>
        <v>39581</v>
      </c>
    </row>
    <row r="27" spans="1:11" s="5" customFormat="1" ht="12.75">
      <c r="A27" s="24" t="s">
        <v>35</v>
      </c>
      <c r="B27" s="11" t="s">
        <v>44</v>
      </c>
      <c r="C27" s="35" t="s">
        <v>70</v>
      </c>
      <c r="D27" s="35" t="s">
        <v>70</v>
      </c>
      <c r="E27" s="35" t="s">
        <v>70</v>
      </c>
      <c r="F27" s="8">
        <v>1590</v>
      </c>
      <c r="G27" s="35" t="s">
        <v>70</v>
      </c>
      <c r="H27" s="35" t="s">
        <v>70</v>
      </c>
      <c r="I27" s="35" t="s">
        <v>70</v>
      </c>
      <c r="J27" s="35" t="s">
        <v>70</v>
      </c>
      <c r="K27" s="8">
        <f>SUM(D27:J27)</f>
        <v>1590</v>
      </c>
    </row>
    <row r="28" spans="1:11" s="5" customFormat="1" ht="12.75">
      <c r="A28" s="24" t="s">
        <v>36</v>
      </c>
      <c r="B28" s="11" t="s">
        <v>66</v>
      </c>
      <c r="C28" s="8">
        <v>1</v>
      </c>
      <c r="D28" s="8">
        <v>950</v>
      </c>
      <c r="E28" s="8">
        <v>215</v>
      </c>
      <c r="F28" s="8">
        <v>25</v>
      </c>
      <c r="G28" s="35" t="s">
        <v>70</v>
      </c>
      <c r="H28" s="35" t="s">
        <v>70</v>
      </c>
      <c r="I28" s="35" t="s">
        <v>70</v>
      </c>
      <c r="J28" s="35" t="s">
        <v>70</v>
      </c>
      <c r="K28" s="8">
        <f>SUM(D28:J28)</f>
        <v>1190</v>
      </c>
    </row>
    <row r="29" spans="1:11" ht="12.75">
      <c r="A29" s="24" t="s">
        <v>37</v>
      </c>
      <c r="B29" s="11" t="s">
        <v>67</v>
      </c>
      <c r="C29" s="8">
        <v>2</v>
      </c>
      <c r="D29" s="8">
        <v>6641</v>
      </c>
      <c r="E29" s="8">
        <v>1640</v>
      </c>
      <c r="F29" s="8">
        <v>2890</v>
      </c>
      <c r="G29" s="35" t="s">
        <v>70</v>
      </c>
      <c r="H29" s="35" t="s">
        <v>70</v>
      </c>
      <c r="I29" s="35">
        <v>52118</v>
      </c>
      <c r="J29" s="35" t="s">
        <v>70</v>
      </c>
      <c r="K29" s="8">
        <f aca="true" t="shared" si="0" ref="K29:K34">SUM(D29:J29)</f>
        <v>63289</v>
      </c>
    </row>
    <row r="30" spans="1:11" ht="12.75">
      <c r="A30" s="24" t="s">
        <v>38</v>
      </c>
      <c r="B30" s="11" t="s">
        <v>77</v>
      </c>
      <c r="C30" s="35" t="s">
        <v>70</v>
      </c>
      <c r="D30" s="35" t="s">
        <v>70</v>
      </c>
      <c r="E30" s="35" t="s">
        <v>70</v>
      </c>
      <c r="F30" s="35" t="s">
        <v>70</v>
      </c>
      <c r="G30" s="35" t="s">
        <v>70</v>
      </c>
      <c r="H30" s="8">
        <v>231</v>
      </c>
      <c r="I30" s="35" t="s">
        <v>70</v>
      </c>
      <c r="J30" s="35" t="s">
        <v>70</v>
      </c>
      <c r="K30" s="8">
        <f t="shared" si="0"/>
        <v>231</v>
      </c>
    </row>
    <row r="31" spans="1:11" ht="12.75">
      <c r="A31" s="24" t="s">
        <v>39</v>
      </c>
      <c r="B31" s="11" t="s">
        <v>78</v>
      </c>
      <c r="C31" s="35" t="s">
        <v>70</v>
      </c>
      <c r="D31" s="35" t="s">
        <v>70</v>
      </c>
      <c r="E31" s="35" t="s">
        <v>70</v>
      </c>
      <c r="F31" s="40">
        <v>4059</v>
      </c>
      <c r="G31" s="9">
        <v>44037</v>
      </c>
      <c r="H31" s="41">
        <v>1000</v>
      </c>
      <c r="I31" s="35" t="s">
        <v>70</v>
      </c>
      <c r="J31" s="35" t="s">
        <v>70</v>
      </c>
      <c r="K31" s="9">
        <f>SUM(C31:J31)</f>
        <v>49096</v>
      </c>
    </row>
    <row r="32" spans="1:11" ht="12.75">
      <c r="A32" s="24" t="s">
        <v>40</v>
      </c>
      <c r="B32" s="11" t="s">
        <v>68</v>
      </c>
      <c r="C32" s="35" t="s">
        <v>70</v>
      </c>
      <c r="D32" s="35" t="s">
        <v>70</v>
      </c>
      <c r="E32" s="35" t="s">
        <v>70</v>
      </c>
      <c r="F32" s="35" t="s">
        <v>70</v>
      </c>
      <c r="G32" s="9">
        <v>1850</v>
      </c>
      <c r="H32" s="35" t="s">
        <v>70</v>
      </c>
      <c r="I32" s="35" t="s">
        <v>70</v>
      </c>
      <c r="J32" s="35" t="s">
        <v>70</v>
      </c>
      <c r="K32" s="9">
        <f>SUM(D32:J32)</f>
        <v>1850</v>
      </c>
    </row>
    <row r="33" spans="1:11" ht="12.75">
      <c r="A33" s="24" t="s">
        <v>41</v>
      </c>
      <c r="B33" s="11" t="s">
        <v>69</v>
      </c>
      <c r="C33" s="8">
        <v>123</v>
      </c>
      <c r="D33" s="8">
        <v>113757</v>
      </c>
      <c r="E33" s="8">
        <v>11818</v>
      </c>
      <c r="F33" s="8">
        <v>26809</v>
      </c>
      <c r="G33" s="35" t="s">
        <v>70</v>
      </c>
      <c r="H33" s="35" t="s">
        <v>70</v>
      </c>
      <c r="I33" s="35">
        <v>7985</v>
      </c>
      <c r="J33" s="35" t="s">
        <v>70</v>
      </c>
      <c r="K33" s="8">
        <f t="shared" si="0"/>
        <v>160369</v>
      </c>
    </row>
    <row r="34" spans="1:11" ht="12.75">
      <c r="A34" s="24" t="s">
        <v>42</v>
      </c>
      <c r="B34" s="15" t="s">
        <v>2</v>
      </c>
      <c r="C34" s="35" t="s">
        <v>70</v>
      </c>
      <c r="D34" s="35" t="s">
        <v>70</v>
      </c>
      <c r="E34" s="35" t="s">
        <v>70</v>
      </c>
      <c r="F34" s="8">
        <v>5070</v>
      </c>
      <c r="G34" s="35" t="s">
        <v>70</v>
      </c>
      <c r="H34" s="35" t="s">
        <v>70</v>
      </c>
      <c r="I34" s="41">
        <v>50</v>
      </c>
      <c r="J34" s="35" t="s">
        <v>70</v>
      </c>
      <c r="K34" s="8">
        <f t="shared" si="0"/>
        <v>5120</v>
      </c>
    </row>
    <row r="35" spans="1:11" ht="12.75">
      <c r="A35" s="24" t="s">
        <v>43</v>
      </c>
      <c r="B35" s="33" t="s">
        <v>4</v>
      </c>
      <c r="C35" s="34">
        <v>129</v>
      </c>
      <c r="D35" s="34">
        <f>SUM(D8:D34)</f>
        <v>148161</v>
      </c>
      <c r="E35" s="34">
        <f>SUM(E8:E34)</f>
        <v>20639</v>
      </c>
      <c r="F35" s="34">
        <f>SUM(F8:F34)</f>
        <v>167031</v>
      </c>
      <c r="G35" s="34">
        <f>SUM(G9:G34)</f>
        <v>45887</v>
      </c>
      <c r="H35" s="34">
        <f>SUM(H8:H34)</f>
        <v>36767</v>
      </c>
      <c r="I35" s="42">
        <f>SUM(I9:I34)</f>
        <v>376646</v>
      </c>
      <c r="J35" s="34">
        <f>SUM(J9:J34)</f>
        <v>33291</v>
      </c>
      <c r="K35" s="34">
        <f>SUM(D35:J35)</f>
        <v>828422</v>
      </c>
    </row>
    <row r="36" spans="1:11" ht="14.25">
      <c r="A36" s="29"/>
      <c r="B36" s="30"/>
      <c r="C36" s="31"/>
      <c r="D36" s="31"/>
      <c r="E36" s="31"/>
      <c r="F36" s="31"/>
      <c r="G36" s="31"/>
      <c r="H36" s="31"/>
      <c r="I36" s="31"/>
      <c r="J36" s="31"/>
      <c r="K36" s="32"/>
    </row>
    <row r="37" spans="1:12" ht="30.75" customHeight="1">
      <c r="A37" s="58" t="s">
        <v>93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1" ht="14.25">
      <c r="A38" s="29"/>
      <c r="B38" s="30"/>
      <c r="C38" s="31"/>
      <c r="D38" s="31"/>
      <c r="E38" s="31"/>
      <c r="F38" s="31"/>
      <c r="G38" s="31"/>
      <c r="H38" s="31"/>
      <c r="I38" s="31"/>
      <c r="J38" s="31"/>
      <c r="K38" s="32"/>
    </row>
    <row r="39" spans="1:11" ht="14.25" customHeight="1">
      <c r="A39" s="53" t="s">
        <v>73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1" ht="15" thickBot="1">
      <c r="A40" s="25"/>
      <c r="B40" s="27"/>
      <c r="C40" s="14"/>
      <c r="D40" s="14"/>
      <c r="E40" s="14"/>
      <c r="F40" s="14"/>
      <c r="G40" s="14"/>
      <c r="H40" s="14"/>
      <c r="I40" s="14"/>
      <c r="J40" s="14"/>
      <c r="K40" s="28"/>
    </row>
    <row r="41" spans="1:11" ht="15" thickBot="1">
      <c r="A41" s="12"/>
      <c r="B41" s="12" t="s">
        <v>6</v>
      </c>
      <c r="C41" s="12" t="s">
        <v>7</v>
      </c>
      <c r="D41" s="12" t="s">
        <v>8</v>
      </c>
      <c r="E41" s="12" t="s">
        <v>9</v>
      </c>
      <c r="F41" s="12" t="s">
        <v>10</v>
      </c>
      <c r="G41" s="13" t="s">
        <v>11</v>
      </c>
      <c r="H41" s="12" t="s">
        <v>12</v>
      </c>
      <c r="I41" s="13" t="s">
        <v>13</v>
      </c>
      <c r="J41" s="13" t="s">
        <v>14</v>
      </c>
      <c r="K41" s="12" t="s">
        <v>15</v>
      </c>
    </row>
    <row r="42" spans="1:11" ht="15" customHeight="1">
      <c r="A42" s="50"/>
      <c r="B42" s="50" t="s">
        <v>75</v>
      </c>
      <c r="C42" s="50" t="s">
        <v>0</v>
      </c>
      <c r="D42" s="44" t="s">
        <v>51</v>
      </c>
      <c r="E42" s="44" t="s">
        <v>52</v>
      </c>
      <c r="F42" s="44" t="s">
        <v>53</v>
      </c>
      <c r="G42" s="44" t="s">
        <v>54</v>
      </c>
      <c r="H42" s="44" t="s">
        <v>56</v>
      </c>
      <c r="I42" s="44" t="s">
        <v>85</v>
      </c>
      <c r="J42" s="47" t="s">
        <v>86</v>
      </c>
      <c r="K42" s="44" t="s">
        <v>76</v>
      </c>
    </row>
    <row r="43" spans="1:11" ht="12.75" customHeight="1">
      <c r="A43" s="51"/>
      <c r="B43" s="51"/>
      <c r="C43" s="51"/>
      <c r="D43" s="45"/>
      <c r="E43" s="45"/>
      <c r="F43" s="45"/>
      <c r="G43" s="45"/>
      <c r="H43" s="45"/>
      <c r="I43" s="45"/>
      <c r="J43" s="48"/>
      <c r="K43" s="45"/>
    </row>
    <row r="44" spans="1:11" ht="12.75" customHeight="1" thickBot="1">
      <c r="A44" s="52"/>
      <c r="B44" s="52"/>
      <c r="C44" s="52"/>
      <c r="D44" s="46"/>
      <c r="E44" s="46"/>
      <c r="F44" s="46"/>
      <c r="G44" s="46"/>
      <c r="H44" s="46"/>
      <c r="I44" s="46"/>
      <c r="J44" s="49"/>
      <c r="K44" s="46"/>
    </row>
    <row r="45" spans="1:11" ht="13.5" customHeight="1">
      <c r="A45" s="23" t="s">
        <v>45</v>
      </c>
      <c r="B45" s="20" t="s">
        <v>47</v>
      </c>
      <c r="C45" s="8"/>
      <c r="D45" s="8"/>
      <c r="E45" s="8"/>
      <c r="F45" s="8"/>
      <c r="G45" s="8"/>
      <c r="H45" s="8"/>
      <c r="I45" s="8"/>
      <c r="J45" s="8"/>
      <c r="K45" s="8"/>
    </row>
    <row r="46" spans="1:11" ht="12.75">
      <c r="A46" s="23" t="s">
        <v>48</v>
      </c>
      <c r="B46" s="26" t="s">
        <v>71</v>
      </c>
      <c r="C46" s="35" t="s">
        <v>70</v>
      </c>
      <c r="D46" s="35" t="s">
        <v>70</v>
      </c>
      <c r="E46" s="35" t="s">
        <v>70</v>
      </c>
      <c r="F46" s="17">
        <v>2500</v>
      </c>
      <c r="G46" s="35" t="s">
        <v>70</v>
      </c>
      <c r="H46" s="35" t="s">
        <v>70</v>
      </c>
      <c r="I46" s="35" t="s">
        <v>70</v>
      </c>
      <c r="J46" s="35" t="s">
        <v>70</v>
      </c>
      <c r="K46" s="17">
        <f>SUM(D46:J46)</f>
        <v>2500</v>
      </c>
    </row>
    <row r="47" spans="1:11" ht="12.75">
      <c r="A47" s="23" t="s">
        <v>49</v>
      </c>
      <c r="B47" s="15" t="s">
        <v>72</v>
      </c>
      <c r="C47" s="35" t="s">
        <v>70</v>
      </c>
      <c r="D47" s="35" t="s">
        <v>70</v>
      </c>
      <c r="E47" s="35" t="s">
        <v>70</v>
      </c>
      <c r="F47" s="35" t="s">
        <v>70</v>
      </c>
      <c r="G47" s="35" t="s">
        <v>70</v>
      </c>
      <c r="H47" s="8">
        <v>1500</v>
      </c>
      <c r="I47" s="35" t="s">
        <v>70</v>
      </c>
      <c r="J47" s="35" t="s">
        <v>70</v>
      </c>
      <c r="K47" s="8">
        <f>SUM(D47:J47)</f>
        <v>1500</v>
      </c>
    </row>
    <row r="48" spans="1:11" ht="12.75">
      <c r="A48" s="23" t="s">
        <v>89</v>
      </c>
      <c r="B48" s="36" t="s">
        <v>4</v>
      </c>
      <c r="C48" s="38" t="s">
        <v>70</v>
      </c>
      <c r="D48" s="38" t="s">
        <v>70</v>
      </c>
      <c r="E48" s="38" t="s">
        <v>70</v>
      </c>
      <c r="F48" s="37">
        <f aca="true" t="shared" si="1" ref="F48:K48">SUM(F46:F47)</f>
        <v>2500</v>
      </c>
      <c r="G48" s="38" t="s">
        <v>70</v>
      </c>
      <c r="H48" s="37">
        <f t="shared" si="1"/>
        <v>1500</v>
      </c>
      <c r="I48" s="38" t="s">
        <v>70</v>
      </c>
      <c r="J48" s="38" t="s">
        <v>70</v>
      </c>
      <c r="K48" s="37">
        <f t="shared" si="1"/>
        <v>4000</v>
      </c>
    </row>
    <row r="49" spans="1:255" s="6" customFormat="1" ht="13.5" thickBot="1">
      <c r="A49" s="23" t="s">
        <v>90</v>
      </c>
      <c r="B49" s="21" t="s">
        <v>74</v>
      </c>
      <c r="C49" s="22">
        <v>129</v>
      </c>
      <c r="D49" s="22">
        <f>SUM(D48,D35)</f>
        <v>148161</v>
      </c>
      <c r="E49" s="22">
        <f>SUM(E48,E35)</f>
        <v>20639</v>
      </c>
      <c r="F49" s="22">
        <f>SUM(F48,F35)</f>
        <v>169531</v>
      </c>
      <c r="G49" s="39">
        <f>SUM(G35)</f>
        <v>45887</v>
      </c>
      <c r="H49" s="22">
        <f>SUM(H48,H35)</f>
        <v>38267</v>
      </c>
      <c r="I49" s="43">
        <f>I35</f>
        <v>376646</v>
      </c>
      <c r="J49" s="22">
        <f>SUM(J48,J35)</f>
        <v>33291</v>
      </c>
      <c r="K49" s="22">
        <f>K35+K48</f>
        <v>832422</v>
      </c>
      <c r="L49" s="5" t="s">
        <v>91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</row>
  </sheetData>
  <sheetProtection/>
  <mergeCells count="27">
    <mergeCell ref="J2:K2"/>
    <mergeCell ref="K5:K7"/>
    <mergeCell ref="A1:K1"/>
    <mergeCell ref="A3:K3"/>
    <mergeCell ref="C5:C7"/>
    <mergeCell ref="D5:D7"/>
    <mergeCell ref="E5:E7"/>
    <mergeCell ref="F5:F7"/>
    <mergeCell ref="G5:G7"/>
    <mergeCell ref="H5:H7"/>
    <mergeCell ref="C42:C44"/>
    <mergeCell ref="D42:D44"/>
    <mergeCell ref="A39:K39"/>
    <mergeCell ref="B5:B7"/>
    <mergeCell ref="A5:A7"/>
    <mergeCell ref="I5:I7"/>
    <mergeCell ref="J5:J7"/>
    <mergeCell ref="A37:L37"/>
    <mergeCell ref="K42:K44"/>
    <mergeCell ref="I42:I44"/>
    <mergeCell ref="J42:J44"/>
    <mergeCell ref="E42:E44"/>
    <mergeCell ref="F42:F44"/>
    <mergeCell ref="G42:G44"/>
    <mergeCell ref="H42:H44"/>
    <mergeCell ref="A42:A44"/>
    <mergeCell ref="B42:B44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2018-03-12T13:58:25Z</cp:lastPrinted>
  <dcterms:created xsi:type="dcterms:W3CDTF">2007-01-25T07:30:40Z</dcterms:created>
  <dcterms:modified xsi:type="dcterms:W3CDTF">2018-11-20T08:00:05Z</dcterms:modified>
  <cp:category/>
  <cp:version/>
  <cp:contentType/>
  <cp:contentStatus/>
</cp:coreProperties>
</file>