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Beszerzések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<sst xmlns="http://schemas.openxmlformats.org/spreadsheetml/2006/main" count="85" uniqueCount="70">
  <si>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9. melléklet</t>
  </si>
  <si>
    <t>Folyás Község Önkormányzata</t>
  </si>
  <si>
    <t>KIMUTATÁS</t>
  </si>
  <si>
    <t>a 2017. évben megvalósított intézményi fejlesztésekről,</t>
  </si>
  <si>
    <t>felújításokról</t>
  </si>
  <si>
    <t>(ezer Ft-ban)</t>
  </si>
  <si>
    <t>Megvalósult feladat leírása</t>
  </si>
  <si>
    <t>Ráfordítás</t>
  </si>
  <si>
    <t>2017. évi Beszerzés</t>
  </si>
  <si>
    <t>(ÁFA nélkül)</t>
  </si>
  <si>
    <t>Település Arculati Kézikönyv</t>
  </si>
  <si>
    <t>Immateriális javak beszerzése összesen:</t>
  </si>
  <si>
    <t>Ingatlanok  beszerzése összesen:</t>
  </si>
  <si>
    <t>Ingatlanok és kapcsolódó vagyoni értékű jogok beszerzése összesen:</t>
  </si>
  <si>
    <t>Kovka bálázó SIPMA PK-4010</t>
  </si>
  <si>
    <t>Fűkasza FK-185</t>
  </si>
  <si>
    <t>Váltvaforgós eke</t>
  </si>
  <si>
    <t>Tárcsa 3.2 VT.14</t>
  </si>
  <si>
    <t>Kombinátor3,3 m függ</t>
  </si>
  <si>
    <t>Függesztett vonólap LEKO 2,5 m- es</t>
  </si>
  <si>
    <t>Fronthidraulika MTZ VARIO</t>
  </si>
  <si>
    <t>Mukcsozó INO EURO L230</t>
  </si>
  <si>
    <t>Gépek, berendezések és felszerelések beszerzése összesen:</t>
  </si>
  <si>
    <t>Képzőművészeti alkotás beszerzése összesen</t>
  </si>
  <si>
    <t>Traktor MTZ-820.4</t>
  </si>
  <si>
    <t xml:space="preserve">Citroen-C-Rero </t>
  </si>
  <si>
    <t>Pótkocsi IGJ FARMER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</si>
  <si>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</si>
  <si>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</si>
  <si>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</si>
  <si>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</si>
  <si>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</si>
  <si>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</si>
  <si>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</si>
  <si>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</si>
  <si>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2017. évi Felújítás</t>
  </si>
  <si>
    <t>Immateriális javak felújítása összesen:</t>
  </si>
  <si>
    <t>2017. évi Felújítás összesen</t>
  </si>
  <si>
    <t xml:space="preserve">Bartók B.u. HRSZ 3686/2 Temető parkolő </t>
  </si>
  <si>
    <t>Béke u. HRSZ 3754</t>
  </si>
  <si>
    <t>Földút HRSZ: 3687 / aszfaltozás/</t>
  </si>
  <si>
    <t>Földút HRSZ 3709 /asztfaltozás/</t>
  </si>
  <si>
    <t>Kerítés készítése Bólya u. 6.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</si>
  <si>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</si>
  <si>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</si>
  <si>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</si>
  <si>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</si>
  <si>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</si>
  <si>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2017.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</si>
  <si>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</si>
  <si>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</si>
  <si>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</si>
  <si>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</si>
  <si>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</si>
  <si>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</si>
  <si>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2017. évi Értékesítés</t>
  </si>
  <si>
    <t>Inmateriális javak értékesítése összesen</t>
  </si>
  <si>
    <t>2017.évi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</si>
  <si>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</si>
  <si>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</si>
  <si>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</si>
  <si>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</si>
  <si>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</si>
  <si>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2017.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</si>
  <si>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</si>
  <si>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</si>
  <si>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</si>
  <si>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</si>
  <si>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</si>
  <si>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 xml:space="preserve">a 4/2018. (V. 31.) Önkormányzati Rendelethez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</si>
</sst>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12" xfId="56" applyFont="1" applyFill="1" applyBorder="1">
      <alignment/>
      <protection/>
    </xf>
    <xf numFmtId="3" fontId="8" fillId="0" borderId="1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left"/>
    </xf>
    <xf numFmtId="0" fontId="0" fillId="0" borderId="16" xfId="0" applyFill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3" fontId="9" fillId="0" borderId="1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tabSelected="1" zoomScalePageLayoutView="0" workbookViewId="0" topLeftCell="A1">
      <selection activeCell="E62" sqref="E62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6" t="s">
        <v>0</v>
      </c>
      <c r="B1" s="46"/>
    </row>
    <row r="2" spans="1:2" ht="15.75">
      <c r="A2" s="46" t="s">
        <v>69</v>
      </c>
      <c r="B2" s="46"/>
    </row>
    <row r="3" spans="1:2" ht="15.75">
      <c r="A3" s="1"/>
      <c r="B3" s="1"/>
    </row>
    <row r="4" spans="1:2" ht="15.75">
      <c r="A4" s="47" t="s">
        <v>1</v>
      </c>
      <c r="B4" s="47"/>
    </row>
    <row r="5" spans="1:2" ht="15.75">
      <c r="A5" s="48"/>
      <c r="B5" s="48"/>
    </row>
    <row r="6" spans="1:2" ht="15.75">
      <c r="A6" s="1"/>
      <c r="B6" s="1"/>
    </row>
    <row r="7" spans="1:2" ht="15.75">
      <c r="A7" s="49" t="s">
        <v>2</v>
      </c>
      <c r="B7" s="49"/>
    </row>
    <row r="8" spans="1:2" ht="15.75">
      <c r="A8" s="45" t="s">
        <v>3</v>
      </c>
      <c r="B8" s="45"/>
    </row>
    <row r="9" spans="1:2" ht="15.75">
      <c r="A9" s="45" t="s">
        <v>4</v>
      </c>
      <c r="B9" s="45"/>
    </row>
    <row r="10" spans="1:2" ht="15.75">
      <c r="A10" s="46" t="s">
        <v>5</v>
      </c>
      <c r="B10" s="46"/>
    </row>
    <row r="11" spans="1:2" ht="15.75">
      <c r="A11" s="2" t="s">
        <v>6</v>
      </c>
      <c r="B11" s="3" t="s">
        <v>7</v>
      </c>
    </row>
    <row r="12" spans="1:2" ht="15.75">
      <c r="A12" s="4" t="s">
        <v>8</v>
      </c>
      <c r="B12" s="5" t="s">
        <v>9</v>
      </c>
    </row>
    <row r="13" spans="1:2" ht="15.75">
      <c r="A13" s="6" t="s">
        <v>10</v>
      </c>
      <c r="B13" s="7">
        <v>690</v>
      </c>
    </row>
    <row r="14" spans="1:3" s="9" customFormat="1" ht="15.75">
      <c r="A14" s="6"/>
      <c r="B14" s="8"/>
      <c r="C14"/>
    </row>
    <row r="15" spans="1:2" ht="15.75">
      <c r="A15" s="10" t="s">
        <v>11</v>
      </c>
      <c r="B15" s="11">
        <f>SUM(B13:B14)</f>
        <v>690</v>
      </c>
    </row>
    <row r="16" spans="1:2" ht="15.75">
      <c r="A16" s="12"/>
      <c r="B16" s="7"/>
    </row>
    <row r="17" spans="1:3" s="15" customFormat="1" ht="15.75">
      <c r="A17" s="13" t="s">
        <v>12</v>
      </c>
      <c r="B17" s="14">
        <f>SUM(B16:B16)</f>
        <v>0</v>
      </c>
      <c r="C17"/>
    </row>
    <row r="18" spans="1:3" s="15" customFormat="1" ht="15.75">
      <c r="A18" s="16" t="s">
        <v>13</v>
      </c>
      <c r="B18" s="14">
        <f>SUM(B15:B17)</f>
        <v>690</v>
      </c>
      <c r="C18"/>
    </row>
    <row r="19" spans="1:3" s="15" customFormat="1" ht="15.75">
      <c r="A19" s="17" t="s">
        <v>14</v>
      </c>
      <c r="B19" s="18">
        <v>3400</v>
      </c>
      <c r="C19"/>
    </row>
    <row r="20" spans="1:3" s="15" customFormat="1" ht="15.75">
      <c r="A20" s="17" t="s">
        <v>15</v>
      </c>
      <c r="B20" s="18">
        <v>350</v>
      </c>
      <c r="C20"/>
    </row>
    <row r="21" spans="1:3" s="15" customFormat="1" ht="15.75">
      <c r="A21" s="17" t="s">
        <v>16</v>
      </c>
      <c r="B21" s="18">
        <v>1550</v>
      </c>
      <c r="C21"/>
    </row>
    <row r="22" spans="1:3" s="15" customFormat="1" ht="15.75">
      <c r="A22" s="17" t="s">
        <v>17</v>
      </c>
      <c r="B22" s="18">
        <v>890</v>
      </c>
      <c r="C22"/>
    </row>
    <row r="23" spans="1:3" s="15" customFormat="1" ht="15.75">
      <c r="A23" s="17" t="s">
        <v>18</v>
      </c>
      <c r="B23" s="18">
        <v>450</v>
      </c>
      <c r="C23"/>
    </row>
    <row r="24" spans="1:3" s="15" customFormat="1" ht="15.75">
      <c r="A24" s="17" t="s">
        <v>19</v>
      </c>
      <c r="B24" s="18">
        <v>470</v>
      </c>
      <c r="C24"/>
    </row>
    <row r="25" spans="1:3" s="15" customFormat="1" ht="15.75">
      <c r="A25" s="17" t="s">
        <v>20</v>
      </c>
      <c r="B25" s="18">
        <v>1260</v>
      </c>
      <c r="C25"/>
    </row>
    <row r="26" spans="1:3" s="15" customFormat="1" ht="15.75">
      <c r="A26" s="17" t="s">
        <v>21</v>
      </c>
      <c r="B26" s="18">
        <v>1200</v>
      </c>
      <c r="C26"/>
    </row>
    <row r="27" spans="1:2" ht="15.75">
      <c r="A27" s="10" t="s">
        <v>22</v>
      </c>
      <c r="B27" s="11">
        <f>SUM(B19:B26)</f>
        <v>9570</v>
      </c>
    </row>
    <row r="28" spans="1:2" ht="15.75">
      <c r="A28" s="12"/>
      <c r="B28" s="7"/>
    </row>
    <row r="29" spans="1:2" ht="15.75">
      <c r="A29" s="13" t="s">
        <v>23</v>
      </c>
      <c r="B29" s="16">
        <f>SUM(B28:B28)</f>
        <v>0</v>
      </c>
    </row>
    <row r="30" spans="1:2" ht="15.75">
      <c r="A30" s="19" t="s">
        <v>24</v>
      </c>
      <c r="B30" s="20">
        <v>5472</v>
      </c>
    </row>
    <row r="31" spans="1:3" s="9" customFormat="1" ht="15.75">
      <c r="A31" s="19" t="s">
        <v>25</v>
      </c>
      <c r="B31" s="20">
        <v>2000</v>
      </c>
      <c r="C31"/>
    </row>
    <row r="32" spans="1:3" s="9" customFormat="1" ht="15.75">
      <c r="A32" s="19" t="s">
        <v>26</v>
      </c>
      <c r="B32" s="20">
        <v>1390</v>
      </c>
      <c r="C32"/>
    </row>
    <row r="33" spans="1:2" ht="15.75">
      <c r="A33" s="16" t="s">
        <v>27</v>
      </c>
      <c r="B33" s="16">
        <f>SUM(B30:B32)</f>
        <v>8862</v>
      </c>
    </row>
    <row r="34" spans="1:3" s="21" customFormat="1" ht="16.5" thickBot="1">
      <c r="A34" s="17"/>
      <c r="B34" s="20"/>
      <c r="C34"/>
    </row>
    <row r="35" spans="1:2" ht="16.5" thickBot="1">
      <c r="A35" s="22" t="s">
        <v>28</v>
      </c>
      <c r="B35" s="23">
        <v>1378</v>
      </c>
    </row>
    <row r="36" spans="1:2" ht="15.75">
      <c r="A36" s="24" t="s">
        <v>29</v>
      </c>
      <c r="B36" s="25">
        <v>155</v>
      </c>
    </row>
    <row r="37" spans="1:2" ht="15.75">
      <c r="A37" s="24" t="s">
        <v>30</v>
      </c>
      <c r="B37" s="25">
        <v>0</v>
      </c>
    </row>
    <row r="38" spans="1:2" ht="15.75">
      <c r="A38" s="24" t="s">
        <v>31</v>
      </c>
      <c r="B38" s="25">
        <v>0</v>
      </c>
    </row>
    <row r="39" spans="1:2" ht="15.75">
      <c r="A39" s="24" t="s">
        <v>32</v>
      </c>
      <c r="B39" s="25">
        <v>0</v>
      </c>
    </row>
    <row r="40" spans="1:2" ht="15.75">
      <c r="A40" s="11" t="s">
        <v>33</v>
      </c>
      <c r="B40" s="26">
        <f>SUM(B15,B17,B27,B29,B33)</f>
        <v>19122</v>
      </c>
    </row>
    <row r="41" spans="1:2" ht="15.75">
      <c r="A41" s="10" t="s">
        <v>34</v>
      </c>
      <c r="B41" s="26">
        <f>(B40+B35+B36+B37+B38+B39)</f>
        <v>20655</v>
      </c>
    </row>
    <row r="42" spans="1:2" ht="15.75">
      <c r="A42" s="27"/>
      <c r="B42" s="28"/>
    </row>
    <row r="43" spans="1:2" ht="15.75">
      <c r="A43" s="46" t="s">
        <v>5</v>
      </c>
      <c r="B43" s="46"/>
    </row>
    <row r="44" spans="1:2" ht="15.75">
      <c r="A44" s="2" t="s">
        <v>6</v>
      </c>
      <c r="B44" s="3" t="s">
        <v>7</v>
      </c>
    </row>
    <row r="45" spans="1:2" ht="15.75">
      <c r="A45" s="4" t="s">
        <v>35</v>
      </c>
      <c r="B45" s="5" t="s">
        <v>9</v>
      </c>
    </row>
    <row r="46" spans="1:2" ht="15.75">
      <c r="A46" s="29" t="s">
        <v>36</v>
      </c>
      <c r="B46" s="29">
        <v>0</v>
      </c>
    </row>
    <row r="47" spans="1:2" ht="15.75">
      <c r="A47" s="30"/>
      <c r="B47" s="20"/>
    </row>
    <row r="48" spans="1:2" ht="15.75">
      <c r="A48" s="4" t="s">
        <v>37</v>
      </c>
      <c r="B48" s="31"/>
    </row>
    <row r="49" spans="1:2" ht="15.75">
      <c r="A49" s="12" t="s">
        <v>38</v>
      </c>
      <c r="B49" s="7">
        <v>547</v>
      </c>
    </row>
    <row r="50" spans="1:2" ht="15.75">
      <c r="A50" s="12" t="s">
        <v>39</v>
      </c>
      <c r="B50" s="7">
        <v>2065</v>
      </c>
    </row>
    <row r="51" spans="1:2" ht="15.75">
      <c r="A51" s="12" t="s">
        <v>40</v>
      </c>
      <c r="B51" s="7">
        <v>4952</v>
      </c>
    </row>
    <row r="52" spans="1:2" ht="15.75">
      <c r="A52" s="12" t="s">
        <v>41</v>
      </c>
      <c r="B52" s="7">
        <v>4384</v>
      </c>
    </row>
    <row r="53" spans="1:2" ht="15.75">
      <c r="A53" s="12" t="s">
        <v>42</v>
      </c>
      <c r="B53" s="7">
        <v>66</v>
      </c>
    </row>
    <row r="54" spans="1:3" s="15" customFormat="1" ht="14.25" customHeight="1">
      <c r="A54" s="16" t="s">
        <v>43</v>
      </c>
      <c r="B54" s="32">
        <f>SUM(B49:B53)</f>
        <v>12014</v>
      </c>
      <c r="C54"/>
    </row>
    <row r="55" spans="1:3" s="15" customFormat="1" ht="15.75">
      <c r="A55" s="33"/>
      <c r="B55" s="34"/>
      <c r="C55"/>
    </row>
    <row r="56" spans="1:2" ht="15.75">
      <c r="A56" s="10" t="s">
        <v>44</v>
      </c>
      <c r="B56" s="11"/>
    </row>
    <row r="57" spans="1:2" ht="15.75">
      <c r="A57" s="10" t="s">
        <v>45</v>
      </c>
      <c r="B57" s="35">
        <v>0</v>
      </c>
    </row>
    <row r="58" spans="1:2" ht="15.75">
      <c r="A58" s="36"/>
      <c r="B58" s="7"/>
    </row>
    <row r="59" spans="1:2" ht="15.75">
      <c r="A59" s="11" t="s">
        <v>46</v>
      </c>
      <c r="B59" s="35">
        <v>0</v>
      </c>
    </row>
    <row r="60" spans="1:2" ht="15.75">
      <c r="A60" s="37" t="s">
        <v>47</v>
      </c>
      <c r="B60" s="26">
        <f>SUM(B46,B54,B56:B59)</f>
        <v>12014</v>
      </c>
    </row>
    <row r="61" spans="1:2" ht="15.75">
      <c r="A61" s="38"/>
      <c r="B61" s="28"/>
    </row>
    <row r="62" spans="1:2" ht="15.75">
      <c r="A62" s="46" t="s">
        <v>5</v>
      </c>
      <c r="B62" s="46"/>
    </row>
    <row r="63" spans="1:2" ht="15.75">
      <c r="A63" s="2" t="s">
        <v>6</v>
      </c>
      <c r="B63" s="3" t="s">
        <v>7</v>
      </c>
    </row>
    <row r="64" spans="1:2" ht="15.75">
      <c r="A64" s="4" t="s">
        <v>48</v>
      </c>
      <c r="B64" s="5" t="s">
        <v>49</v>
      </c>
    </row>
    <row r="65" spans="1:3" s="15" customFormat="1" ht="15.75">
      <c r="A65" s="16" t="s">
        <v>50</v>
      </c>
      <c r="B65" s="32">
        <v>0</v>
      </c>
      <c r="C65"/>
    </row>
    <row r="66" spans="1:2" ht="15.75">
      <c r="A66" s="11" t="s">
        <v>51</v>
      </c>
      <c r="B66" s="26">
        <v>0</v>
      </c>
    </row>
    <row r="67" spans="1:2" ht="15.75">
      <c r="A67" s="10" t="s">
        <v>52</v>
      </c>
      <c r="B67" s="39">
        <v>0</v>
      </c>
    </row>
    <row r="68" spans="1:2" ht="15.75">
      <c r="A68" s="19"/>
      <c r="B68" s="18"/>
    </row>
    <row r="69" spans="1:2" ht="15.75">
      <c r="A69" s="19"/>
      <c r="B69" s="18"/>
    </row>
    <row r="70" spans="1:3" s="15" customFormat="1" ht="15.75">
      <c r="A70" s="16" t="s">
        <v>53</v>
      </c>
      <c r="B70" s="14">
        <f>SUM(B68:B69)</f>
        <v>0</v>
      </c>
      <c r="C70"/>
    </row>
    <row r="71" spans="1:2" ht="15.75">
      <c r="A71" s="10" t="s">
        <v>54</v>
      </c>
      <c r="B71" s="26">
        <f>SUM(B67,B70,B65,B66)</f>
        <v>0</v>
      </c>
    </row>
    <row r="72" spans="1:2" ht="15.75">
      <c r="A72" s="1"/>
      <c r="B72" s="1"/>
    </row>
    <row r="73" spans="1:2" ht="15.75">
      <c r="A73" s="46" t="s">
        <v>5</v>
      </c>
      <c r="B73" s="46"/>
    </row>
    <row r="74" spans="1:2" ht="15.75">
      <c r="A74" s="2" t="s">
        <v>6</v>
      </c>
      <c r="B74" s="3" t="s">
        <v>7</v>
      </c>
    </row>
    <row r="75" spans="1:2" ht="15.75">
      <c r="A75" s="4" t="s">
        <v>55</v>
      </c>
      <c r="B75" s="5" t="s">
        <v>49</v>
      </c>
    </row>
    <row r="76" spans="1:2" ht="15.75">
      <c r="A76" s="10" t="s">
        <v>56</v>
      </c>
      <c r="B76" s="10">
        <v>0</v>
      </c>
    </row>
    <row r="77" spans="1:2" ht="15.75">
      <c r="A77" s="18"/>
      <c r="B77" s="18"/>
    </row>
    <row r="78" spans="1:2" ht="15.75">
      <c r="A78" s="18"/>
      <c r="B78" s="18"/>
    </row>
    <row r="79" spans="1:2" ht="15.75">
      <c r="A79" s="40" t="s">
        <v>57</v>
      </c>
      <c r="B79" s="18"/>
    </row>
    <row r="80" spans="1:2" ht="15.75">
      <c r="A80" s="18"/>
      <c r="B80" s="18"/>
    </row>
    <row r="81" spans="1:2" ht="15.75">
      <c r="A81" s="18"/>
      <c r="B81" s="18"/>
    </row>
    <row r="82" spans="1:2" ht="15" customHeight="1">
      <c r="A82" s="11" t="s">
        <v>58</v>
      </c>
      <c r="B82" s="39">
        <f>SUM(B77:B81)</f>
        <v>0</v>
      </c>
    </row>
    <row r="83" spans="1:2" ht="15.75">
      <c r="A83" s="17"/>
      <c r="B83" s="18"/>
    </row>
    <row r="84" spans="1:2" ht="15.75">
      <c r="A84" s="11" t="s">
        <v>59</v>
      </c>
      <c r="B84" s="39">
        <v>0</v>
      </c>
    </row>
    <row r="85" spans="1:2" ht="15.75">
      <c r="A85" s="41"/>
      <c r="B85" s="7"/>
    </row>
    <row r="86" spans="1:2" ht="15.75">
      <c r="A86" s="11" t="s">
        <v>60</v>
      </c>
      <c r="B86" s="39">
        <f>SUM(B85:B85)</f>
        <v>0</v>
      </c>
    </row>
    <row r="87" spans="1:3" s="42" customFormat="1" ht="15.75">
      <c r="A87" s="41"/>
      <c r="B87" s="7"/>
      <c r="C87"/>
    </row>
    <row r="88" spans="1:3" s="42" customFormat="1" ht="15.75">
      <c r="A88" s="41"/>
      <c r="B88" s="7"/>
      <c r="C88"/>
    </row>
    <row r="89" spans="1:2" ht="15.75">
      <c r="A89" s="11" t="s">
        <v>61</v>
      </c>
      <c r="B89" s="39">
        <f>SUM(B87:B88)</f>
        <v>0</v>
      </c>
    </row>
    <row r="90" spans="1:2" ht="15.75">
      <c r="A90" s="10" t="s">
        <v>62</v>
      </c>
      <c r="B90" s="26">
        <f>SUM(B76,B82,B84,B86,B89)</f>
        <v>0</v>
      </c>
    </row>
    <row r="91" spans="1:2" ht="15.75">
      <c r="A91" s="1"/>
      <c r="B91" s="1"/>
    </row>
    <row r="92" spans="1:2" ht="15.75">
      <c r="A92" s="46" t="s">
        <v>5</v>
      </c>
      <c r="B92" s="46"/>
    </row>
    <row r="93" spans="1:2" ht="15.75">
      <c r="A93" s="2" t="s">
        <v>6</v>
      </c>
      <c r="B93" s="3" t="s">
        <v>7</v>
      </c>
    </row>
    <row r="94" spans="1:2" ht="15.75">
      <c r="A94" s="4" t="s">
        <v>63</v>
      </c>
      <c r="B94" s="5" t="s">
        <v>49</v>
      </c>
    </row>
    <row r="95" spans="1:3" s="15" customFormat="1" ht="15.75">
      <c r="A95" s="16" t="s">
        <v>64</v>
      </c>
      <c r="B95" s="32">
        <v>0</v>
      </c>
      <c r="C95"/>
    </row>
    <row r="96" spans="1:3" s="15" customFormat="1" ht="15.75">
      <c r="A96" s="17"/>
      <c r="B96" s="43">
        <v>0</v>
      </c>
      <c r="C96"/>
    </row>
    <row r="97" spans="1:3" s="15" customFormat="1" ht="15.75">
      <c r="A97" s="16" t="s">
        <v>65</v>
      </c>
      <c r="B97" s="32">
        <f>SUM(B96)</f>
        <v>0</v>
      </c>
      <c r="C97"/>
    </row>
    <row r="98" spans="1:3" s="44" customFormat="1" ht="15.75">
      <c r="A98" s="17"/>
      <c r="B98" s="20">
        <v>0</v>
      </c>
      <c r="C98"/>
    </row>
    <row r="99" spans="1:2" ht="15.75">
      <c r="A99" s="11" t="s">
        <v>66</v>
      </c>
      <c r="B99" s="26">
        <v>0</v>
      </c>
    </row>
    <row r="100" spans="1:2" ht="15.75">
      <c r="A100" s="11" t="s">
        <v>67</v>
      </c>
      <c r="B100" s="26">
        <v>0</v>
      </c>
    </row>
    <row r="101" spans="1:2" ht="15.75">
      <c r="A101" s="10" t="s">
        <v>68</v>
      </c>
      <c r="B101" s="26">
        <f>SUM(B97+B99)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43:B43"/>
    <mergeCell ref="A62:B62"/>
    <mergeCell ref="A73:B73"/>
    <mergeCell ref="A92:B9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2018-06-13T08:51:47Z</dcterms:modified>
  <cp:category/>
  <cp:version/>
  <cp:contentType/>
  <cp:contentStatus/>
</cp:coreProperties>
</file>