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17"/>
  </bookViews>
  <sheets>
    <sheet name="9.1. sz. mell. Doboz Nagyközség" sheetId="1" state="visible" r:id="rId2"/>
    <sheet name="9.1.1. sz. mell " sheetId="2" state="visible" r:id="rId3"/>
    <sheet name="9.1.2. sz. mell " sheetId="3" state="visible" r:id="rId4"/>
    <sheet name="9.1.3. sz. mell" sheetId="4" state="visible" r:id="rId5"/>
    <sheet name="9.2. sz. mell. Dobozi Polgármes" sheetId="5" state="visible" r:id="rId6"/>
    <sheet name="9.2.1. sz. mell" sheetId="6" state="visible" r:id="rId7"/>
    <sheet name="9.2.2. sz.  mell" sheetId="7" state="visible" r:id="rId8"/>
    <sheet name="9.2.3. sz. mell" sheetId="8" state="visible" r:id="rId9"/>
    <sheet name="9.3. sz. mell Dobozi Gondozási " sheetId="9" state="visible" r:id="rId10"/>
    <sheet name="9.3.1. sz. mell" sheetId="10" state="visible" r:id="rId11"/>
    <sheet name="9.3.2. sz. mell" sheetId="11" state="visible" r:id="rId12"/>
    <sheet name="9.3.3. sz. mell" sheetId="12" state="visible" r:id="rId13"/>
    <sheet name="9.4. sz. mell. Dobozi Mesekert " sheetId="13" state="visible" r:id="rId14"/>
    <sheet name="9.4.1. sz. mell" sheetId="14" state="visible" r:id="rId15"/>
    <sheet name="9.4.2. sz. mell" sheetId="15" state="visible" r:id="rId16"/>
    <sheet name="9.4.3. sz. mell" sheetId="16" state="visible" r:id="rId17"/>
    <sheet name="9.5. sz. mell. Dobozi Közösségi" sheetId="17" state="visible" r:id="rId18"/>
    <sheet name="9.5.1. sz. mell" sheetId="18" state="visible" r:id="rId19"/>
    <sheet name="9.5.2. sz. mell" sheetId="19" state="visible" r:id="rId20"/>
    <sheet name="9.5.3. sz. mell" sheetId="20" state="visible" r:id="rId21"/>
  </sheets>
  <calcPr iterateCount="100" refMode="A1" iterate="false" iterateDelta="0.001"/>
</workbook>
</file>

<file path=xl/sharedStrings.xml><?xml version="1.0" encoding="utf-8"?>
<sst xmlns="http://schemas.openxmlformats.org/spreadsheetml/2006/main" count="3035" uniqueCount="336">
  <si>
    <t>Megnevezés</t>
  </si>
  <si>
    <t>Doboz Nagyközség Önkormányzata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</si>
  <si>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</si>
  <si>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</si>
  <si>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</si>
  <si>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</si>
  <si>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</si>
  <si>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</si>
  <si>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Módosított előirányzat</t>
  </si>
  <si>
    <t>A</t>
  </si>
  <si>
    <t>B</t>
  </si>
  <si>
    <t>D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</si>
  <si>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</si>
  <si>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</si>
  <si>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</si>
  <si>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</si>
  <si>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</si>
  <si>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</si>
  <si>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</si>
  <si>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</si>
  <si>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</si>
  <si>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</si>
  <si>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</si>
  <si>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</si>
  <si>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</si>
  <si>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</si>
  <si>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</si>
  <si>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</si>
  <si>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</si>
  <si>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</si>
  <si>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</si>
  <si>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</si>
  <si>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</si>
  <si>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</si>
  <si>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</si>
  <si>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</si>
  <si>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</si>
  <si>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</si>
  <si>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</si>
  <si>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</si>
  <si>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</si>
  <si>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</si>
  <si>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</si>
  <si>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</si>
  <si>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</si>
  <si>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</si>
  <si>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</si>
  <si>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</si>
  <si>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</si>
  <si>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</si>
  <si>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</si>
  <si>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</si>
  <si>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</si>
  <si>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</si>
  <si>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</si>
  <si>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</si>
  <si>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</si>
  <si>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</si>
  <si>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</si>
  <si>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</si>
  <si>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</si>
  <si>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</si>
  <si>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</si>
  <si>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</si>
  <si>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</si>
  <si>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</si>
  <si>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</si>
  <si>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</si>
  <si>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</si>
  <si>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</si>
  <si>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</si>
  <si>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</si>
  <si>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</si>
  <si>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</si>
  <si>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</si>
  <si>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</si>
  <si>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</si>
  <si>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</si>
  <si>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</si>
  <si>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</si>
  <si>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</si>
  <si>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</si>
  <si>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</si>
  <si>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</si>
  <si>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</si>
  <si>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</si>
  <si>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</si>
  <si>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</si>
  <si>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</si>
  <si>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</si>
  <si>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</si>
  <si>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</si>
  <si>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</si>
  <si>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</si>
  <si>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</si>
  <si>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</si>
  <si>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</si>
  <si>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</si>
  <si>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</si>
  <si>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</si>
  <si>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</si>
  <si>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</si>
  <si>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</si>
  <si>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</si>
  <si>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</si>
  <si>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</si>
  <si>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</si>
  <si>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</si>
  <si>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</si>
  <si>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</si>
  <si>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</si>
  <si>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</si>
  <si>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</si>
  <si>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</si>
  <si>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</si>
  <si>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</si>
  <si>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</si>
  <si>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</si>
  <si>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</si>
  <si>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</si>
  <si>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</si>
  <si>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</si>
  <si>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</si>
  <si>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</si>
  <si>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</si>
  <si>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</si>
  <si>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</si>
  <si>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</si>
  <si>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</si>
  <si>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</si>
  <si>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</si>
  <si>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</si>
  <si>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</si>
  <si>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</si>
  <si>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</si>
  <si>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</si>
  <si>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</si>
  <si>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</si>
  <si>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</si>
  <si>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</si>
  <si>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</si>
  <si>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</si>
  <si>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</si>
  <si>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</si>
  <si>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</si>
  <si>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</si>
  <si>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</si>
  <si>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</si>
  <si>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</si>
  <si>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</si>
  <si>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</si>
  <si>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</si>
  <si>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</si>
  <si>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</si>
  <si>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</si>
  <si>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</si>
  <si>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</si>
  <si>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</si>
  <si>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</si>
  <si>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</si>
  <si>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</si>
  <si>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</si>
  <si>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</si>
  <si>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</si>
  <si>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</si>
  <si>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</si>
  <si>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</si>
  <si>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</si>
  <si>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</si>
  <si>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</si>
  <si>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</si>
  <si>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</si>
  <si>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Váltóbevételek</t>
  </si>
  <si>
    <t>   16.</t>
  </si>
  <si>
    <t>Adóssághoz nem kapcsolódó származékos ügyletek bevételei</t>
  </si>
  <si>
    <t>   17.</t>
  </si>
  <si>
    <t>FINANSZÍROZÁSI BEVÉTELEK ÖSSZESEN: (10. + … +16.)</t>
  </si>
  <si>
    <t>   18.</t>
  </si>
  <si>
    <t>BEVÉTELEK ÖSSZESEN: (9+17)</t>
  </si>
  <si>
    <t>Kiadások</t>
  </si>
  <si>
    <t>   Működési költségvetés kiadásai (1.1+…+1.5+1.18.)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</si>
  <si>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</si>
  <si>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</si>
  <si>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</si>
  <si>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</si>
  <si>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</si>
  <si>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</si>
  <si>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az 1.5-ből: - Előző évi elszámolásból származó befizetések</t>
  </si>
  <si>
    <t>1.7.</t>
  </si>
  <si>
    <t>   - Törvényi előíráson alapuló befizetések</t>
  </si>
  <si>
    <t>1.8.</t>
  </si>
  <si>
    <t>   - Elvonások és befizetések</t>
  </si>
  <si>
    <t>1.9.</t>
  </si>
  <si>
    <t>   - Garancia- és kezességvállalásból kifizetés ÁH-n belülre</t>
  </si>
  <si>
    <t>1.10.</t>
  </si>
  <si>
    <t>   -Visszatérítendő támogatások, kölcsönök nyújtása ÁH-n belülre</t>
  </si>
  <si>
    <t>1.11.</t>
  </si>
  <si>
    <t>   - Visszatérítendő támogatások, kölcsönök törlesztése ÁH-n belülre</t>
  </si>
  <si>
    <t>1.12.</t>
  </si>
  <si>
    <t>   - Egyéb működési célú támogatások ÁH-n belülre</t>
  </si>
  <si>
    <t>1.13.</t>
  </si>
  <si>
    <t>   - Garancia és kezességvállalásból kifizetés ÁH-n kívülre</t>
  </si>
  <si>
    <t>1.14.</t>
  </si>
  <si>
    <t>   - Visszatérítendő támogatások, kölcsönök nyújtása ÁH-n kívülre</t>
  </si>
  <si>
    <t>1.15.</t>
  </si>
  <si>
    <t>   - Árkiegészítések, ártámogatások</t>
  </si>
  <si>
    <t>1.16.</t>
  </si>
  <si>
    <t>   - Kamattámogatások</t>
  </si>
  <si>
    <t>1.17.</t>
  </si>
  <si>
    <t>   - Egyéb működési célú támogatások államháztartáson kívülre</t>
  </si>
  <si>
    <t>1.18.</t>
  </si>
  <si>
    <t>Tartalékok</t>
  </si>
  <si>
    <t>1.19.</t>
  </si>
  <si>
    <t> az 1.18-ból: - Általános tartalék</t>
  </si>
  <si>
    <t>1.20.</t>
  </si>
  <si>
    <t>     - Céltartalék</t>
  </si>
  <si>
    <t>   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</si>
  <si>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</si>
  <si>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</si>
  <si>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</si>
  <si>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</si>
  <si>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</si>
  <si>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</si>
  <si>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</si>
  <si>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</si>
  <si>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</si>
  <si>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</si>
  <si>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</si>
  <si>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</si>
  <si>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</si>
  <si>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</si>
  <si>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</si>
  <si>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</si>
  <si>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</si>
  <si>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</si>
  <si>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</si>
  <si>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</si>
  <si>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</si>
  <si>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</si>
  <si>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</si>
  <si>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</si>
  <si>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</si>
  <si>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</si>
  <si>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</si>
  <si>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</si>
  <si>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</si>
  <si>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</si>
  <si>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</si>
  <si>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</si>
  <si>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</si>
  <si>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</si>
  <si>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</si>
  <si>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</si>
  <si>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</si>
  <si>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</si>
  <si>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</si>
  <si>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</si>
  <si>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</si>
  <si>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</si>
  <si>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</si>
  <si>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</si>
  <si>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</si>
  <si>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</si>
  <si>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</si>
  <si>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</si>
  <si>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</si>
  <si>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</si>
  <si>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</si>
  <si>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</si>
  <si>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</si>
  <si>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9.1.1. melléklet a 1/2015. (II.25.) önkormányzati rendelethez</t>
  </si>
  <si>
    <t>Önkormányzat</t>
  </si>
  <si>
    <t>Kötelező feladatok bevételei, kiadása</t>
  </si>
  <si>
    <t>02</t>
  </si>
  <si>
    <t>Előirányzat</t>
  </si>
  <si>
    <t>C</t>
  </si>
  <si>
    <t>9.1.2. melléklet a 1/2015. (II.25.) önkormányzati rendelethez</t>
  </si>
  <si>
    <t>Önként vállalt feladatok bevételei, kiadása</t>
  </si>
  <si>
    <t>03</t>
  </si>
  <si>
    <t>9.1.3. melléklet a 1/2015. (II.25.) önkormányzati rendelethez</t>
  </si>
  <si>
    <t>Államigazgatási feladatok bevételei, kiadása</t>
  </si>
  <si>
    <t>04</t>
  </si>
  <si>
    <t>Költségvetési szerv megnevezése</t>
  </si>
  <si>
    <t>Dobozi Polgármesteri Hivatal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</si>
  <si>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</si>
  <si>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</si>
  <si>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</si>
  <si>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</si>
  <si>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</si>
  <si>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</si>
  <si>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</si>
  <si>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</si>
  <si>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</si>
  <si>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</si>
  <si>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</si>
  <si>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</si>
  <si>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</si>
  <si>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</si>
  <si>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</si>
  <si>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</si>
  <si>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</si>
  <si>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</si>
  <si>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</si>
  <si>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</si>
  <si>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</si>
  <si>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</si>
  <si>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</si>
  <si>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</si>
  <si>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</si>
  <si>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</si>
  <si>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2.3.-ból EU-s támogatásból megvalósuló programok, projektek kiadása</t>
  </si>
  <si>
    <t>Finanszírozási kiadások</t>
  </si>
  <si>
    <t>KIADÁSOK ÖSSZESEN: (1.+2.+3.)</t>
  </si>
  <si>
    <t>9.2.1. melléklet a 1/2015. (II.25.) önkormányzati rendelethez</t>
  </si>
  <si>
    <t>Kötelező feladatok bevételei, kiadásai</t>
  </si>
  <si>
    <t>9.2.2. melléklet a 1/2015. (II.25.) önkormányzati rendelethez</t>
  </si>
  <si>
    <t>Önként vállalt feladatok bevételei, kiadásai</t>
  </si>
  <si>
    <t>9.2.3. melléklet a 1/2015. (II.25.) önkormányzati rendelethez</t>
  </si>
  <si>
    <t>Államigazgatási feladatok bevételei, kiadásai</t>
  </si>
  <si>
    <t>Dobozi Gondozási Központ</t>
  </si>
  <si>
    <t>  2.3.-ból EU támogatás</t>
  </si>
  <si>
    <t>Felhalmozási célú támogatások államháztartáson belülről (4.1.+4.2.)</t>
  </si>
  <si>
    <t>  4.2.-ből EU-s támogatás</t>
  </si>
  <si>
    <t>KÖLTSÉGVETÉSI BEVÉTELEK ÖSSZESEN (1.+…+7.)</t>
  </si>
  <si>
    <t>9.3.1. melléklet a 1/2015. (II.25.) önkormányzati rendelethez</t>
  </si>
  <si>
    <t>9.3.2. melléklet a 1/2015. (II.25.) önkormányzati rendelethez</t>
  </si>
  <si>
    <t>9.3.3. melléklet a 1/2015. (II.25.) önkormányzati rendelethez</t>
  </si>
  <si>
    <t>Dobozi Mesekert Óvoda</t>
  </si>
  <si>
    <t>9.4.1. melléklet a 1/2015. (II.25:) önkormányzati rendelethez</t>
  </si>
  <si>
    <t>9.4.2. melléklet a 1/2015. (II.25.) önkormányzati rendelethez</t>
  </si>
  <si>
    <t>Doboz Mesekert Óvoda</t>
  </si>
  <si>
    <t>9.4.3. melléklet a 1/2015. (II.25.) önkormányzati rendelethez</t>
  </si>
  <si>
    <t>Dobozi Közösségi Ház és Könyvtár</t>
  </si>
  <si>
    <t>9.5.1. melléklet a 1/2015. (II.25.) önkormányzati rendelethez</t>
  </si>
  <si>
    <t>9.5.2. melléklet a 1/2015. (II.25.) önkormányzati rendelethez</t>
  </si>
  <si>
    <t>9.5.3. melléklet a 1/2015. (II.25.) önkormányzati rendelethez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</si>
</sst>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#"/>
    <numFmt numFmtId="166" formatCode="@"/>
    <numFmt numFmtId="167" formatCode="MMM\ D/"/>
    <numFmt numFmtId="168" formatCode="#,##0"/>
  </numFmts>
  <fonts count="3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Arial"/>
      <family val="2"/>
      <charset val="1"/>
    </font>
    <font>
      <b val="true"/>
      <i val="true"/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i val="true"/>
      <sz val="11"/>
      <name val="Times New Roman"/>
      <family val="1"/>
      <charset val="1"/>
    </font>
    <font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 val="true"/>
      <sz val="11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8"/>
      <name val="Times New Roman"/>
      <family val="1"/>
      <charset val="238"/>
    </font>
    <font>
      <i val="true"/>
      <sz val="10"/>
      <name val="Times New Roman CE"/>
      <family val="1"/>
      <charset val="238"/>
    </font>
    <font>
      <b val="true"/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238"/>
    </font>
    <font>
      <sz val="1"/>
      <name val="Times New Roman CE"/>
      <family val="1"/>
      <charset val="238"/>
    </font>
    <font>
      <sz val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3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3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0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1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4" fillId="0" borderId="1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4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8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2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4" fillId="0" borderId="18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8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3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8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2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3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20" xfId="2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4" fillId="0" borderId="20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24" fillId="0" borderId="3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3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24" fillId="0" borderId="3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4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5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4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6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8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3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2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2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9" fillId="0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23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4" fillId="0" borderId="1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3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3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20" xfId="0" applyFont="true" applyBorder="true" applyAlignment="true" applyProtection="true">
      <alignment horizontal="left" vertical="bottom" textRotation="0" wrapText="false" indent="13" shrinkToFit="false"/>
      <protection locked="true" hidden="false"/>
    </xf>
    <xf numFmtId="164" fontId="24" fillId="0" borderId="20" xfId="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6" fontId="24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6" fontId="24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5" fontId="24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5" fontId="24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6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3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24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3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Z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36734693877551"/>
    <col collapsed="false" hidden="false" max="2" min="2" style="0" width="52.3775510204082"/>
    <col collapsed="false" hidden="false" max="3" min="3" style="0" width="13.0918367346939"/>
    <col collapsed="false" hidden="false" max="13" min="4" style="0" width="7.83163265306122"/>
    <col collapsed="false" hidden="false" max="26" min="14" style="0" width="8.23469387755102"/>
    <col collapsed="false" hidden="false" max="1025" min="27" style="0" width="8.36734693877551"/>
  </cols>
  <sheetData>
    <row r="1" customFormat="false" ht="16.5" hidden="false" customHeight="true" outlineLevel="0" collapsed="false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1" hidden="false" customHeight="true" outlineLevel="0" collapsed="false">
      <c r="A2" s="4" t="s">
        <v>0</v>
      </c>
      <c r="B2" s="5" t="s">
        <v>1</v>
      </c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6.5" hidden="false" customHeight="true" outlineLevel="0" collapsed="false">
      <c r="A3" s="8" t="s">
        <v>3</v>
      </c>
      <c r="B3" s="9" t="s">
        <v>4</v>
      </c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6</v>
      </c>
      <c r="B5" s="17" t="s">
        <v>7</v>
      </c>
      <c r="C5" s="18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9</v>
      </c>
      <c r="B6" s="20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12</v>
      </c>
      <c r="C7" s="25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13</v>
      </c>
      <c r="B8" s="26" t="s">
        <v>14</v>
      </c>
      <c r="C8" s="27" t="n">
        <f aca="false">+C9+C10+C11+C12+C13+C14</f>
        <v>383889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customFormat="false" ht="12" hidden="false" customHeight="true" outlineLevel="0" collapsed="false">
      <c r="A9" s="28" t="s">
        <v>15</v>
      </c>
      <c r="B9" s="29" t="s">
        <v>16</v>
      </c>
      <c r="C9" s="30" t="n">
        <v>127957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customFormat="false" ht="12" hidden="false" customHeight="true" outlineLevel="0" collapsed="false">
      <c r="A10" s="32" t="s">
        <v>17</v>
      </c>
      <c r="B10" s="33" t="s">
        <v>18</v>
      </c>
      <c r="C10" s="34" t="n">
        <v>77105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customFormat="false" ht="12" hidden="false" customHeight="true" outlineLevel="0" collapsed="false">
      <c r="A11" s="32" t="s">
        <v>19</v>
      </c>
      <c r="B11" s="33" t="s">
        <v>20</v>
      </c>
      <c r="C11" s="34" t="n">
        <v>136635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customFormat="false" ht="12" hidden="false" customHeight="true" outlineLevel="0" collapsed="false">
      <c r="A12" s="32" t="s">
        <v>21</v>
      </c>
      <c r="B12" s="33" t="s">
        <v>22</v>
      </c>
      <c r="C12" s="34" t="n">
        <v>5188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customFormat="false" ht="12" hidden="false" customHeight="true" outlineLevel="0" collapsed="false">
      <c r="A13" s="32" t="s">
        <v>23</v>
      </c>
      <c r="B13" s="33" t="s">
        <v>24</v>
      </c>
      <c r="C13" s="34" t="n">
        <v>37004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customFormat="false" ht="12" hidden="false" customHeight="true" outlineLevel="0" collapsed="false">
      <c r="A14" s="36" t="s">
        <v>25</v>
      </c>
      <c r="B14" s="37" t="s">
        <v>26</v>
      </c>
      <c r="C14" s="34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customFormat="false" ht="12" hidden="false" customHeight="true" outlineLevel="0" collapsed="false">
      <c r="A15" s="19" t="s">
        <v>27</v>
      </c>
      <c r="B15" s="26" t="s">
        <v>28</v>
      </c>
      <c r="C15" s="27" t="n">
        <f aca="false">+C16+C17+C18+C19+C20</f>
        <v>264381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28" t="s">
        <v>29</v>
      </c>
      <c r="B16" s="29" t="s">
        <v>30</v>
      </c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31</v>
      </c>
      <c r="B17" s="33" t="s">
        <v>32</v>
      </c>
      <c r="C17" s="3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customFormat="false" ht="12" hidden="false" customHeight="true" outlineLevel="0" collapsed="false">
      <c r="A18" s="32" t="s">
        <v>33</v>
      </c>
      <c r="B18" s="33" t="s">
        <v>34</v>
      </c>
      <c r="C18" s="34" t="n">
        <v>3900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35</v>
      </c>
      <c r="B19" s="33" t="s">
        <v>36</v>
      </c>
      <c r="C19" s="3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32" t="s">
        <v>37</v>
      </c>
      <c r="B20" s="33" t="s">
        <v>38</v>
      </c>
      <c r="C20" s="34" t="n">
        <v>260481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customFormat="false" ht="12" hidden="false" customHeight="true" outlineLevel="0" collapsed="false">
      <c r="A21" s="36" t="s">
        <v>39</v>
      </c>
      <c r="B21" s="37" t="s">
        <v>40</v>
      </c>
      <c r="C21" s="38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19" t="s">
        <v>41</v>
      </c>
      <c r="B22" s="26" t="s">
        <v>42</v>
      </c>
      <c r="C22" s="27" t="n">
        <f aca="false">+C23+C24+C25+C26+C27</f>
        <v>1714593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customFormat="false" ht="12" hidden="false" customHeight="true" outlineLevel="0" collapsed="false">
      <c r="A23" s="28" t="s">
        <v>43</v>
      </c>
      <c r="B23" s="29" t="s">
        <v>44</v>
      </c>
      <c r="C23" s="30" t="n">
        <v>17424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customFormat="false" ht="12" hidden="false" customHeight="true" outlineLevel="0" collapsed="false">
      <c r="A24" s="32" t="s">
        <v>45</v>
      </c>
      <c r="B24" s="33" t="s">
        <v>46</v>
      </c>
      <c r="C24" s="3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customFormat="false" ht="12" hidden="false" customHeight="true" outlineLevel="0" collapsed="false">
      <c r="A25" s="32" t="s">
        <v>47</v>
      </c>
      <c r="B25" s="33" t="s">
        <v>48</v>
      </c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32" t="s">
        <v>49</v>
      </c>
      <c r="B26" s="33" t="s">
        <v>50</v>
      </c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32" t="s">
        <v>51</v>
      </c>
      <c r="B27" s="33" t="s">
        <v>52</v>
      </c>
      <c r="C27" s="34" t="n">
        <v>1697169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36" t="s">
        <v>53</v>
      </c>
      <c r="B28" s="37" t="s">
        <v>54</v>
      </c>
      <c r="C28" s="38" t="n">
        <v>1242140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19" t="s">
        <v>55</v>
      </c>
      <c r="B29" s="26" t="s">
        <v>56</v>
      </c>
      <c r="C29" s="27" t="n">
        <f aca="false">+C30+C34+C35+C36</f>
        <v>48820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28" t="s">
        <v>57</v>
      </c>
      <c r="B30" s="29" t="s">
        <v>58</v>
      </c>
      <c r="C30" s="30" t="n">
        <f aca="false">+C31+C32+C33</f>
        <v>40700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32" t="s">
        <v>59</v>
      </c>
      <c r="B31" s="33" t="s">
        <v>60</v>
      </c>
      <c r="C31" s="34" t="n">
        <v>15000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customFormat="false" ht="12" hidden="false" customHeight="true" outlineLevel="0" collapsed="false">
      <c r="A32" s="32" t="s">
        <v>61</v>
      </c>
      <c r="B32" s="33" t="s">
        <v>62</v>
      </c>
      <c r="C32" s="34" t="n">
        <v>700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customFormat="false" ht="12" hidden="false" customHeight="true" outlineLevel="0" collapsed="false">
      <c r="A33" s="32" t="s">
        <v>63</v>
      </c>
      <c r="B33" s="33" t="s">
        <v>64</v>
      </c>
      <c r="C33" s="34" t="n">
        <v>25000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customFormat="false" ht="12" hidden="false" customHeight="true" outlineLevel="0" collapsed="false">
      <c r="A34" s="32" t="s">
        <v>65</v>
      </c>
      <c r="B34" s="33" t="s">
        <v>66</v>
      </c>
      <c r="C34" s="34" t="n">
        <v>7000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customFormat="false" ht="12" hidden="false" customHeight="true" outlineLevel="0" collapsed="false">
      <c r="A35" s="32" t="s">
        <v>67</v>
      </c>
      <c r="B35" s="33" t="s">
        <v>68</v>
      </c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customFormat="false" ht="12" hidden="false" customHeight="true" outlineLevel="0" collapsed="false">
      <c r="A36" s="36" t="s">
        <v>69</v>
      </c>
      <c r="B36" s="37" t="s">
        <v>70</v>
      </c>
      <c r="C36" s="38" t="n">
        <v>1120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customFormat="false" ht="12" hidden="false" customHeight="true" outlineLevel="0" collapsed="false">
      <c r="A37" s="19" t="s">
        <v>71</v>
      </c>
      <c r="B37" s="26" t="s">
        <v>72</v>
      </c>
      <c r="C37" s="27" t="n">
        <f aca="false">SUM(C38:C48)</f>
        <v>448580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customFormat="false" ht="12" hidden="false" customHeight="true" outlineLevel="0" collapsed="false">
      <c r="A38" s="28" t="s">
        <v>73</v>
      </c>
      <c r="B38" s="29" t="s">
        <v>74</v>
      </c>
      <c r="C38" s="30" t="n">
        <v>3160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customFormat="false" ht="12" hidden="false" customHeight="true" outlineLevel="0" collapsed="false">
      <c r="A39" s="32" t="s">
        <v>75</v>
      </c>
      <c r="B39" s="33" t="s">
        <v>76</v>
      </c>
      <c r="C39" s="34" t="n">
        <v>12600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customFormat="false" ht="12" hidden="false" customHeight="true" outlineLevel="0" collapsed="false">
      <c r="A40" s="32" t="s">
        <v>77</v>
      </c>
      <c r="B40" s="33" t="s">
        <v>78</v>
      </c>
      <c r="C40" s="34" t="n">
        <v>2370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2" hidden="false" customHeight="true" outlineLevel="0" collapsed="false">
      <c r="A41" s="32" t="s">
        <v>79</v>
      </c>
      <c r="B41" s="33" t="s">
        <v>80</v>
      </c>
      <c r="C41" s="34" t="n">
        <v>6709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customFormat="false" ht="12" hidden="false" customHeight="true" outlineLevel="0" collapsed="false">
      <c r="A42" s="32" t="s">
        <v>81</v>
      </c>
      <c r="B42" s="33" t="s">
        <v>82</v>
      </c>
      <c r="C42" s="34" t="n">
        <v>4300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customFormat="false" ht="12" hidden="false" customHeight="true" outlineLevel="0" collapsed="false">
      <c r="A43" s="32" t="s">
        <v>83</v>
      </c>
      <c r="B43" s="33" t="s">
        <v>84</v>
      </c>
      <c r="C43" s="34" t="n">
        <v>7480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customFormat="false" ht="12" hidden="false" customHeight="true" outlineLevel="0" collapsed="false">
      <c r="A44" s="32" t="s">
        <v>85</v>
      </c>
      <c r="B44" s="33" t="s">
        <v>86</v>
      </c>
      <c r="C44" s="34" t="n">
        <v>410431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customFormat="false" ht="12" hidden="false" customHeight="true" outlineLevel="0" collapsed="false">
      <c r="A45" s="32" t="s">
        <v>87</v>
      </c>
      <c r="B45" s="33" t="s">
        <v>88</v>
      </c>
      <c r="C45" s="34" t="n">
        <v>70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customFormat="false" ht="12" hidden="false" customHeight="true" outlineLevel="0" collapsed="false">
      <c r="A46" s="32" t="s">
        <v>89</v>
      </c>
      <c r="B46" s="33" t="s">
        <v>90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customFormat="false" ht="12" hidden="false" customHeight="true" outlineLevel="0" collapsed="false">
      <c r="A47" s="36" t="s">
        <v>91</v>
      </c>
      <c r="B47" s="37" t="s">
        <v>92</v>
      </c>
      <c r="C47" s="38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customFormat="false" ht="12" hidden="false" customHeight="true" outlineLevel="0" collapsed="false">
      <c r="A48" s="36" t="s">
        <v>93</v>
      </c>
      <c r="B48" s="37" t="s">
        <v>94</v>
      </c>
      <c r="C48" s="38" t="n">
        <v>1460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customFormat="false" ht="12" hidden="false" customHeight="true" outlineLevel="0" collapsed="false">
      <c r="A49" s="19" t="s">
        <v>95</v>
      </c>
      <c r="B49" s="26" t="s">
        <v>96</v>
      </c>
      <c r="C49" s="27" t="n">
        <f aca="false">SUM(C50:C54)</f>
        <v>5000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customFormat="false" ht="12" hidden="false" customHeight="true" outlineLevel="0" collapsed="false">
      <c r="A50" s="28" t="s">
        <v>97</v>
      </c>
      <c r="B50" s="29" t="s">
        <v>98</v>
      </c>
      <c r="C50" s="30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customFormat="false" ht="12" hidden="false" customHeight="true" outlineLevel="0" collapsed="false">
      <c r="A51" s="32" t="s">
        <v>99</v>
      </c>
      <c r="B51" s="33" t="s">
        <v>100</v>
      </c>
      <c r="C51" s="3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customFormat="false" ht="12" hidden="false" customHeight="true" outlineLevel="0" collapsed="false">
      <c r="A52" s="32" t="s">
        <v>101</v>
      </c>
      <c r="B52" s="33" t="s">
        <v>102</v>
      </c>
      <c r="C52" s="34" t="n">
        <v>5000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customFormat="false" ht="12" hidden="false" customHeight="true" outlineLevel="0" collapsed="false">
      <c r="A53" s="32" t="s">
        <v>103</v>
      </c>
      <c r="B53" s="33" t="s">
        <v>104</v>
      </c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customFormat="false" ht="12" hidden="false" customHeight="true" outlineLevel="0" collapsed="false">
      <c r="A54" s="36" t="s">
        <v>105</v>
      </c>
      <c r="B54" s="37" t="s">
        <v>106</v>
      </c>
      <c r="C54" s="38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customFormat="false" ht="12" hidden="false" customHeight="true" outlineLevel="0" collapsed="false">
      <c r="A55" s="19" t="s">
        <v>107</v>
      </c>
      <c r="B55" s="26" t="s">
        <v>108</v>
      </c>
      <c r="C55" s="27" t="n">
        <f aca="false">SUM(C56:C58)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customFormat="false" ht="12" hidden="false" customHeight="true" outlineLevel="0" collapsed="false">
      <c r="A56" s="28" t="s">
        <v>109</v>
      </c>
      <c r="B56" s="29" t="s">
        <v>110</v>
      </c>
      <c r="C56" s="30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customFormat="false" ht="12" hidden="false" customHeight="true" outlineLevel="0" collapsed="false">
      <c r="A57" s="32" t="s">
        <v>111</v>
      </c>
      <c r="B57" s="33" t="s">
        <v>112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customFormat="false" ht="12" hidden="false" customHeight="true" outlineLevel="0" collapsed="false">
      <c r="A58" s="32" t="s">
        <v>113</v>
      </c>
      <c r="B58" s="33" t="s">
        <v>114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customFormat="false" ht="12" hidden="false" customHeight="true" outlineLevel="0" collapsed="false">
      <c r="A59" s="36" t="s">
        <v>115</v>
      </c>
      <c r="B59" s="37" t="s">
        <v>116</v>
      </c>
      <c r="C59" s="38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customFormat="false" ht="12" hidden="false" customHeight="true" outlineLevel="0" collapsed="false">
      <c r="A60" s="19" t="s">
        <v>117</v>
      </c>
      <c r="B60" s="26" t="s">
        <v>118</v>
      </c>
      <c r="C60" s="27" t="n">
        <f aca="false">SUM(C61:C63)</f>
        <v>5000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customFormat="false" ht="12" hidden="false" customHeight="true" outlineLevel="0" collapsed="false">
      <c r="A61" s="28" t="s">
        <v>119</v>
      </c>
      <c r="B61" s="29" t="s">
        <v>120</v>
      </c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customFormat="false" ht="12" hidden="false" customHeight="true" outlineLevel="0" collapsed="false">
      <c r="A62" s="32" t="s">
        <v>121</v>
      </c>
      <c r="B62" s="33" t="s">
        <v>122</v>
      </c>
      <c r="C62" s="34" t="n">
        <v>5000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customFormat="false" ht="12" hidden="false" customHeight="true" outlineLevel="0" collapsed="false">
      <c r="A63" s="32" t="s">
        <v>123</v>
      </c>
      <c r="B63" s="33" t="s">
        <v>124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customFormat="false" ht="12" hidden="false" customHeight="true" outlineLevel="0" collapsed="false">
      <c r="A64" s="36" t="s">
        <v>125</v>
      </c>
      <c r="B64" s="37" t="s">
        <v>126</v>
      </c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customFormat="false" ht="12" hidden="false" customHeight="true" outlineLevel="0" collapsed="false">
      <c r="A65" s="19" t="s">
        <v>127</v>
      </c>
      <c r="B65" s="26" t="s">
        <v>128</v>
      </c>
      <c r="C65" s="27" t="n">
        <f aca="false">+C8+C15+C22+C29+C37+C49+C55+C60</f>
        <v>2870263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customFormat="false" ht="12" hidden="false" customHeight="true" outlineLevel="0" collapsed="false">
      <c r="A66" s="39" t="s">
        <v>129</v>
      </c>
      <c r="B66" s="26" t="s">
        <v>130</v>
      </c>
      <c r="C66" s="27" t="n">
        <f aca="false">SUM(C67:C69)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customFormat="false" ht="12" hidden="false" customHeight="true" outlineLevel="0" collapsed="false">
      <c r="A67" s="28" t="s">
        <v>131</v>
      </c>
      <c r="B67" s="29" t="s">
        <v>132</v>
      </c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customFormat="false" ht="12" hidden="false" customHeight="true" outlineLevel="0" collapsed="false">
      <c r="A68" s="32" t="s">
        <v>133</v>
      </c>
      <c r="B68" s="33" t="s">
        <v>134</v>
      </c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customFormat="false" ht="12" hidden="false" customHeight="true" outlineLevel="0" collapsed="false">
      <c r="A69" s="36" t="s">
        <v>135</v>
      </c>
      <c r="B69" s="40" t="s">
        <v>136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customFormat="false" ht="12" hidden="false" customHeight="true" outlineLevel="0" collapsed="false">
      <c r="A70" s="39" t="s">
        <v>137</v>
      </c>
      <c r="B70" s="26" t="s">
        <v>138</v>
      </c>
      <c r="C70" s="27" t="n">
        <f aca="false">SUM(C71:C74)</f>
        <v>30000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customFormat="false" ht="12" hidden="false" customHeight="true" outlineLevel="0" collapsed="false">
      <c r="A71" s="28" t="s">
        <v>139</v>
      </c>
      <c r="B71" s="29" t="s">
        <v>140</v>
      </c>
      <c r="C71" s="34" t="n">
        <v>30000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customFormat="false" ht="12" hidden="false" customHeight="true" outlineLevel="0" collapsed="false">
      <c r="A72" s="32" t="s">
        <v>141</v>
      </c>
      <c r="B72" s="33" t="s">
        <v>142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customFormat="false" ht="12" hidden="false" customHeight="true" outlineLevel="0" collapsed="false">
      <c r="A73" s="32" t="s">
        <v>143</v>
      </c>
      <c r="B73" s="33" t="s">
        <v>144</v>
      </c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customFormat="false" ht="12" hidden="false" customHeight="true" outlineLevel="0" collapsed="false">
      <c r="A74" s="36" t="s">
        <v>145</v>
      </c>
      <c r="B74" s="37" t="s">
        <v>146</v>
      </c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customFormat="false" ht="12" hidden="false" customHeight="true" outlineLevel="0" collapsed="false">
      <c r="A75" s="39" t="s">
        <v>147</v>
      </c>
      <c r="B75" s="26" t="s">
        <v>148</v>
      </c>
      <c r="C75" s="27" t="n">
        <f aca="false">SUM(C76:C77)</f>
        <v>103532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customFormat="false" ht="12" hidden="false" customHeight="true" outlineLevel="0" collapsed="false">
      <c r="A76" s="28" t="s">
        <v>149</v>
      </c>
      <c r="B76" s="29" t="s">
        <v>150</v>
      </c>
      <c r="C76" s="34" t="n">
        <v>103532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customFormat="false" ht="12" hidden="false" customHeight="true" outlineLevel="0" collapsed="false">
      <c r="A77" s="36" t="s">
        <v>151</v>
      </c>
      <c r="B77" s="37" t="s">
        <v>152</v>
      </c>
      <c r="C77" s="34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customFormat="false" ht="12" hidden="false" customHeight="true" outlineLevel="0" collapsed="false">
      <c r="A78" s="39" t="s">
        <v>153</v>
      </c>
      <c r="B78" s="26" t="s">
        <v>154</v>
      </c>
      <c r="C78" s="27" t="n">
        <f aca="false">SUM(C79:C81)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customFormat="false" ht="12" hidden="false" customHeight="true" outlineLevel="0" collapsed="false">
      <c r="A79" s="28" t="s">
        <v>155</v>
      </c>
      <c r="B79" s="29" t="s">
        <v>156</v>
      </c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customFormat="false" ht="12" hidden="false" customHeight="true" outlineLevel="0" collapsed="false">
      <c r="A80" s="32" t="s">
        <v>157</v>
      </c>
      <c r="B80" s="33" t="s">
        <v>158</v>
      </c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customFormat="false" ht="12" hidden="false" customHeight="true" outlineLevel="0" collapsed="false">
      <c r="A81" s="36" t="s">
        <v>159</v>
      </c>
      <c r="B81" s="37" t="s">
        <v>160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customFormat="false" ht="12" hidden="false" customHeight="true" outlineLevel="0" collapsed="false">
      <c r="A82" s="39" t="s">
        <v>161</v>
      </c>
      <c r="B82" s="26" t="s">
        <v>162</v>
      </c>
      <c r="C82" s="27" t="n">
        <f aca="false">SUM(C83:C86)</f>
        <v>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customFormat="false" ht="12" hidden="false" customHeight="true" outlineLevel="0" collapsed="false">
      <c r="A83" s="41" t="s">
        <v>163</v>
      </c>
      <c r="B83" s="29" t="s">
        <v>164</v>
      </c>
      <c r="C83" s="34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customFormat="false" ht="12" hidden="false" customHeight="true" outlineLevel="0" collapsed="false">
      <c r="A84" s="42" t="s">
        <v>165</v>
      </c>
      <c r="B84" s="33" t="s">
        <v>166</v>
      </c>
      <c r="C84" s="34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customFormat="false" ht="12" hidden="false" customHeight="true" outlineLevel="0" collapsed="false">
      <c r="A85" s="42" t="s">
        <v>167</v>
      </c>
      <c r="B85" s="33" t="s">
        <v>168</v>
      </c>
      <c r="C85" s="34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customFormat="false" ht="12" hidden="false" customHeight="true" outlineLevel="0" collapsed="false">
      <c r="A86" s="43" t="s">
        <v>169</v>
      </c>
      <c r="B86" s="37" t="s">
        <v>170</v>
      </c>
      <c r="C86" s="34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customFormat="false" ht="12" hidden="false" customHeight="true" outlineLevel="0" collapsed="false">
      <c r="A87" s="39" t="s">
        <v>171</v>
      </c>
      <c r="B87" s="26" t="s">
        <v>172</v>
      </c>
      <c r="C87" s="27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customFormat="false" ht="12" hidden="false" customHeight="true" outlineLevel="0" collapsed="false">
      <c r="A88" s="39" t="s">
        <v>173</v>
      </c>
      <c r="B88" s="26" t="s">
        <v>174</v>
      </c>
      <c r="C88" s="27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customFormat="false" ht="12" hidden="false" customHeight="true" outlineLevel="0" collapsed="false">
      <c r="A89" s="39" t="s">
        <v>175</v>
      </c>
      <c r="B89" s="44" t="s">
        <v>176</v>
      </c>
      <c r="C89" s="27" t="n">
        <f aca="false">+C66+C70+C75+C78+C82+C88+C87</f>
        <v>133532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customFormat="false" ht="12" hidden="false" customHeight="true" outlineLevel="0" collapsed="false">
      <c r="A90" s="45" t="s">
        <v>177</v>
      </c>
      <c r="B90" s="46" t="s">
        <v>178</v>
      </c>
      <c r="C90" s="27" t="n">
        <f aca="false">+C65+C89</f>
        <v>3003795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customFormat="false" ht="15" hidden="false" customHeight="true" outlineLevel="0" collapsed="false">
      <c r="A91" s="47"/>
      <c r="B91" s="48"/>
      <c r="C91" s="49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customFormat="false" ht="16.5" hidden="false" customHeight="true" outlineLevel="0" collapsed="false">
      <c r="A92" s="50"/>
      <c r="B92" s="51" t="s">
        <v>179</v>
      </c>
      <c r="C92" s="5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customFormat="false" ht="12" hidden="false" customHeight="true" outlineLevel="0" collapsed="false">
      <c r="A93" s="53" t="s">
        <v>13</v>
      </c>
      <c r="B93" s="54" t="s">
        <v>180</v>
      </c>
      <c r="C93" s="55" t="n">
        <f aca="false">+C94+C95+C96+C97+C98+C111</f>
        <v>648348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customFormat="false" ht="12" hidden="false" customHeight="true" outlineLevel="0" collapsed="false">
      <c r="A94" s="57" t="s">
        <v>15</v>
      </c>
      <c r="B94" s="58" t="s">
        <v>181</v>
      </c>
      <c r="C94" s="59" t="n">
        <v>274652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customFormat="false" ht="12" hidden="false" customHeight="true" outlineLevel="0" collapsed="false">
      <c r="A95" s="32" t="s">
        <v>17</v>
      </c>
      <c r="B95" s="60" t="s">
        <v>182</v>
      </c>
      <c r="C95" s="34" t="n">
        <v>47570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customFormat="false" ht="12" hidden="false" customHeight="true" outlineLevel="0" collapsed="false">
      <c r="A96" s="32" t="s">
        <v>19</v>
      </c>
      <c r="B96" s="60" t="s">
        <v>183</v>
      </c>
      <c r="C96" s="38" t="n">
        <v>270544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customFormat="false" ht="12" hidden="false" customHeight="true" outlineLevel="0" collapsed="false">
      <c r="A97" s="32" t="s">
        <v>21</v>
      </c>
      <c r="B97" s="61" t="s">
        <v>184</v>
      </c>
      <c r="C97" s="38" t="n">
        <v>30582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customFormat="false" ht="12" hidden="false" customHeight="true" outlineLevel="0" collapsed="false">
      <c r="A98" s="32" t="s">
        <v>185</v>
      </c>
      <c r="B98" s="62" t="s">
        <v>186</v>
      </c>
      <c r="C98" s="38" t="n">
        <v>25000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customFormat="false" ht="12" hidden="false" customHeight="true" outlineLevel="0" collapsed="false">
      <c r="A99" s="32" t="s">
        <v>25</v>
      </c>
      <c r="B99" s="60" t="s">
        <v>187</v>
      </c>
      <c r="C99" s="38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customFormat="false" ht="12" hidden="false" customHeight="true" outlineLevel="0" collapsed="false">
      <c r="A100" s="32" t="s">
        <v>188</v>
      </c>
      <c r="B100" s="63" t="s">
        <v>189</v>
      </c>
      <c r="C100" s="38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customFormat="false" ht="12" hidden="false" customHeight="true" outlineLevel="0" collapsed="false">
      <c r="A101" s="32" t="s">
        <v>190</v>
      </c>
      <c r="B101" s="63" t="s">
        <v>191</v>
      </c>
      <c r="C101" s="38" t="n">
        <v>2049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customFormat="false" ht="12" hidden="false" customHeight="true" outlineLevel="0" collapsed="false">
      <c r="A102" s="32" t="s">
        <v>192</v>
      </c>
      <c r="B102" s="63" t="s">
        <v>193</v>
      </c>
      <c r="C102" s="38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customFormat="false" ht="12" hidden="false" customHeight="true" outlineLevel="0" collapsed="false">
      <c r="A103" s="32" t="s">
        <v>194</v>
      </c>
      <c r="B103" s="60" t="s">
        <v>195</v>
      </c>
      <c r="C103" s="38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customFormat="false" ht="12" hidden="false" customHeight="true" outlineLevel="0" collapsed="false">
      <c r="A104" s="32" t="s">
        <v>196</v>
      </c>
      <c r="B104" s="60" t="s">
        <v>197</v>
      </c>
      <c r="C104" s="38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customFormat="false" ht="12" hidden="false" customHeight="true" outlineLevel="0" collapsed="false">
      <c r="A105" s="32" t="s">
        <v>198</v>
      </c>
      <c r="B105" s="63" t="s">
        <v>199</v>
      </c>
      <c r="C105" s="38" t="n">
        <v>19336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customFormat="false" ht="12" hidden="false" customHeight="true" outlineLevel="0" collapsed="false">
      <c r="A106" s="32" t="s">
        <v>200</v>
      </c>
      <c r="B106" s="63" t="s">
        <v>201</v>
      </c>
      <c r="C106" s="38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customFormat="false" ht="12" hidden="false" customHeight="true" outlineLevel="0" collapsed="false">
      <c r="A107" s="32" t="s">
        <v>202</v>
      </c>
      <c r="B107" s="60" t="s">
        <v>203</v>
      </c>
      <c r="C107" s="38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customFormat="false" ht="12" hidden="false" customHeight="true" outlineLevel="0" collapsed="false">
      <c r="A108" s="64" t="s">
        <v>204</v>
      </c>
      <c r="B108" s="65" t="s">
        <v>205</v>
      </c>
      <c r="C108" s="38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customFormat="false" ht="12" hidden="false" customHeight="true" outlineLevel="0" collapsed="false">
      <c r="A109" s="32" t="s">
        <v>206</v>
      </c>
      <c r="B109" s="65" t="s">
        <v>207</v>
      </c>
      <c r="C109" s="38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customFormat="false" ht="12" hidden="false" customHeight="true" outlineLevel="0" collapsed="false">
      <c r="A110" s="32" t="s">
        <v>208</v>
      </c>
      <c r="B110" s="60" t="s">
        <v>209</v>
      </c>
      <c r="C110" s="34" t="n">
        <v>3615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customFormat="false" ht="12" hidden="false" customHeight="true" outlineLevel="0" collapsed="false">
      <c r="A111" s="32" t="s">
        <v>210</v>
      </c>
      <c r="B111" s="61" t="s">
        <v>211</v>
      </c>
      <c r="C111" s="34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customFormat="false" ht="12" hidden="false" customHeight="true" outlineLevel="0" collapsed="false">
      <c r="A112" s="36" t="s">
        <v>212</v>
      </c>
      <c r="B112" s="60" t="s">
        <v>213</v>
      </c>
      <c r="C112" s="38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customFormat="false" ht="12" hidden="false" customHeight="true" outlineLevel="0" collapsed="false">
      <c r="A113" s="66" t="s">
        <v>214</v>
      </c>
      <c r="B113" s="67" t="s">
        <v>215</v>
      </c>
      <c r="C113" s="68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customFormat="false" ht="12" hidden="false" customHeight="true" outlineLevel="0" collapsed="false">
      <c r="A114" s="19" t="s">
        <v>27</v>
      </c>
      <c r="B114" s="69" t="s">
        <v>216</v>
      </c>
      <c r="C114" s="27" t="n">
        <f aca="false">+C115+C117+C119</f>
        <v>2081553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customFormat="false" ht="12" hidden="false" customHeight="true" outlineLevel="0" collapsed="false">
      <c r="A115" s="28" t="s">
        <v>29</v>
      </c>
      <c r="B115" s="60" t="s">
        <v>217</v>
      </c>
      <c r="C115" s="30" t="n">
        <v>1888051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customFormat="false" ht="12" hidden="false" customHeight="true" outlineLevel="0" collapsed="false">
      <c r="A116" s="28" t="s">
        <v>31</v>
      </c>
      <c r="B116" s="65" t="s">
        <v>218</v>
      </c>
      <c r="C116" s="30" t="n">
        <v>1848322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customFormat="false" ht="12" hidden="false" customHeight="true" outlineLevel="0" collapsed="false">
      <c r="A117" s="28" t="s">
        <v>33</v>
      </c>
      <c r="B117" s="65" t="s">
        <v>219</v>
      </c>
      <c r="C117" s="34" t="n">
        <v>189502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customFormat="false" ht="12" hidden="false" customHeight="true" outlineLevel="0" collapsed="false">
      <c r="A118" s="28" t="s">
        <v>35</v>
      </c>
      <c r="B118" s="65" t="s">
        <v>220</v>
      </c>
      <c r="C118" s="7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customFormat="false" ht="12" hidden="false" customHeight="true" outlineLevel="0" collapsed="false">
      <c r="A119" s="28" t="s">
        <v>37</v>
      </c>
      <c r="B119" s="65" t="s">
        <v>221</v>
      </c>
      <c r="C119" s="70" t="n">
        <f aca="false">SUM(C121:C127)</f>
        <v>4000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customFormat="false" ht="12" hidden="false" customHeight="true" outlineLevel="0" collapsed="false">
      <c r="A120" s="28" t="s">
        <v>39</v>
      </c>
      <c r="B120" s="60" t="s">
        <v>222</v>
      </c>
      <c r="C120" s="70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customFormat="false" ht="12" hidden="false" customHeight="true" outlineLevel="0" collapsed="false">
      <c r="A121" s="28" t="s">
        <v>223</v>
      </c>
      <c r="B121" s="71" t="s">
        <v>224</v>
      </c>
      <c r="C121" s="7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customFormat="false" ht="12" hidden="false" customHeight="true" outlineLevel="0" collapsed="false">
      <c r="A122" s="28" t="s">
        <v>225</v>
      </c>
      <c r="B122" s="60" t="s">
        <v>197</v>
      </c>
      <c r="C122" s="7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customFormat="false" ht="12" hidden="false" customHeight="true" outlineLevel="0" collapsed="false">
      <c r="A123" s="28" t="s">
        <v>226</v>
      </c>
      <c r="B123" s="60" t="s">
        <v>227</v>
      </c>
      <c r="C123" s="7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customFormat="false" ht="12" hidden="false" customHeight="true" outlineLevel="0" collapsed="false">
      <c r="A124" s="28" t="s">
        <v>228</v>
      </c>
      <c r="B124" s="60" t="s">
        <v>229</v>
      </c>
      <c r="C124" s="7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customFormat="false" ht="12" hidden="false" customHeight="true" outlineLevel="0" collapsed="false">
      <c r="A125" s="28" t="s">
        <v>230</v>
      </c>
      <c r="B125" s="60" t="s">
        <v>203</v>
      </c>
      <c r="C125" s="70" t="n">
        <v>4000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customFormat="false" ht="12" hidden="false" customHeight="true" outlineLevel="0" collapsed="false">
      <c r="A126" s="28" t="s">
        <v>231</v>
      </c>
      <c r="B126" s="60" t="s">
        <v>232</v>
      </c>
      <c r="C126" s="7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customFormat="false" ht="12" hidden="false" customHeight="true" outlineLevel="0" collapsed="false">
      <c r="A127" s="64" t="s">
        <v>233</v>
      </c>
      <c r="B127" s="60" t="s">
        <v>234</v>
      </c>
      <c r="C127" s="7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customFormat="false" ht="12" hidden="false" customHeight="true" outlineLevel="0" collapsed="false">
      <c r="A128" s="19" t="s">
        <v>41</v>
      </c>
      <c r="B128" s="26" t="s">
        <v>235</v>
      </c>
      <c r="C128" s="27" t="n">
        <f aca="false">+C93+C114</f>
        <v>2729901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customFormat="false" ht="12" hidden="false" customHeight="true" outlineLevel="0" collapsed="false">
      <c r="A129" s="19" t="s">
        <v>236</v>
      </c>
      <c r="B129" s="26" t="s">
        <v>237</v>
      </c>
      <c r="C129" s="27" t="n">
        <f aca="false">+C130+C131+C132</f>
        <v>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customFormat="false" ht="12" hidden="false" customHeight="true" outlineLevel="0" collapsed="false">
      <c r="A130" s="28" t="s">
        <v>57</v>
      </c>
      <c r="B130" s="71" t="s">
        <v>238</v>
      </c>
      <c r="C130" s="70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customFormat="false" ht="12" hidden="false" customHeight="true" outlineLevel="0" collapsed="false">
      <c r="A131" s="28" t="s">
        <v>65</v>
      </c>
      <c r="B131" s="71" t="s">
        <v>239</v>
      </c>
      <c r="C131" s="7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customFormat="false" ht="12" hidden="false" customHeight="true" outlineLevel="0" collapsed="false">
      <c r="A132" s="64" t="s">
        <v>67</v>
      </c>
      <c r="B132" s="73" t="s">
        <v>240</v>
      </c>
      <c r="C132" s="70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customFormat="false" ht="12" hidden="false" customHeight="true" outlineLevel="0" collapsed="false">
      <c r="A133" s="19" t="s">
        <v>71</v>
      </c>
      <c r="B133" s="26" t="s">
        <v>241</v>
      </c>
      <c r="C133" s="27" t="n">
        <f aca="false">+C134+C135+C136+C137+C138+C139</f>
        <v>24000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customFormat="false" ht="12" hidden="false" customHeight="true" outlineLevel="0" collapsed="false">
      <c r="A134" s="28" t="s">
        <v>73</v>
      </c>
      <c r="B134" s="71" t="s">
        <v>242</v>
      </c>
      <c r="C134" s="70" t="n">
        <v>24000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customFormat="false" ht="12" hidden="false" customHeight="true" outlineLevel="0" collapsed="false">
      <c r="A135" s="28" t="s">
        <v>75</v>
      </c>
      <c r="B135" s="71" t="s">
        <v>243</v>
      </c>
      <c r="C135" s="7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customFormat="false" ht="12" hidden="false" customHeight="true" outlineLevel="0" collapsed="false">
      <c r="A136" s="28" t="s">
        <v>77</v>
      </c>
      <c r="B136" s="71" t="s">
        <v>244</v>
      </c>
      <c r="C136" s="7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customFormat="false" ht="12" hidden="false" customHeight="true" outlineLevel="0" collapsed="false">
      <c r="A137" s="28" t="s">
        <v>79</v>
      </c>
      <c r="B137" s="71" t="s">
        <v>245</v>
      </c>
      <c r="C137" s="7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customFormat="false" ht="12" hidden="false" customHeight="true" outlineLevel="0" collapsed="false">
      <c r="A138" s="28" t="s">
        <v>81</v>
      </c>
      <c r="B138" s="71" t="s">
        <v>246</v>
      </c>
      <c r="C138" s="70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customFormat="false" ht="12" hidden="false" customHeight="true" outlineLevel="0" collapsed="false">
      <c r="A139" s="64" t="s">
        <v>83</v>
      </c>
      <c r="B139" s="73" t="s">
        <v>247</v>
      </c>
      <c r="C139" s="70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customFormat="false" ht="12" hidden="false" customHeight="true" outlineLevel="0" collapsed="false">
      <c r="A140" s="19" t="s">
        <v>95</v>
      </c>
      <c r="B140" s="26" t="s">
        <v>248</v>
      </c>
      <c r="C140" s="27" t="n">
        <f aca="false">+C141+C142+C144+C145+C143</f>
        <v>249894</v>
      </c>
      <c r="D140" s="11"/>
      <c r="E140" s="11"/>
      <c r="F140" s="11"/>
      <c r="G140" s="11"/>
      <c r="H140" s="11"/>
      <c r="I140" s="11"/>
      <c r="J140" s="74"/>
      <c r="K140" s="11"/>
      <c r="L140" s="11"/>
      <c r="M140" s="11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customFormat="false" ht="14.25" hidden="false" customHeight="true" outlineLevel="0" collapsed="false">
      <c r="A141" s="28" t="s">
        <v>97</v>
      </c>
      <c r="B141" s="71" t="s">
        <v>249</v>
      </c>
      <c r="C141" s="7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customFormat="false" ht="12" hidden="false" customHeight="true" outlineLevel="0" collapsed="false">
      <c r="A142" s="28" t="s">
        <v>99</v>
      </c>
      <c r="B142" s="71" t="s">
        <v>250</v>
      </c>
      <c r="C142" s="70" t="n">
        <v>10584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customFormat="false" ht="12" hidden="false" customHeight="true" outlineLevel="0" collapsed="false">
      <c r="A143" s="28" t="s">
        <v>101</v>
      </c>
      <c r="B143" s="71" t="s">
        <v>251</v>
      </c>
      <c r="C143" s="70" t="n">
        <v>239310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customFormat="false" ht="12" hidden="false" customHeight="true" outlineLevel="0" collapsed="false">
      <c r="A144" s="28" t="s">
        <v>103</v>
      </c>
      <c r="B144" s="71" t="s">
        <v>252</v>
      </c>
      <c r="C144" s="70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customFormat="false" ht="12" hidden="false" customHeight="true" outlineLevel="0" collapsed="false">
      <c r="A145" s="64" t="s">
        <v>105</v>
      </c>
      <c r="B145" s="73" t="s">
        <v>253</v>
      </c>
      <c r="C145" s="70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customFormat="false" ht="12" hidden="false" customHeight="true" outlineLevel="0" collapsed="false">
      <c r="A146" s="19" t="s">
        <v>254</v>
      </c>
      <c r="B146" s="26" t="s">
        <v>255</v>
      </c>
      <c r="C146" s="27" t="n">
        <f aca="false">+C147+C148+C149+C150+C151</f>
        <v>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customFormat="false" ht="12" hidden="false" customHeight="true" outlineLevel="0" collapsed="false">
      <c r="A147" s="28" t="s">
        <v>109</v>
      </c>
      <c r="B147" s="71" t="s">
        <v>256</v>
      </c>
      <c r="C147" s="70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customFormat="false" ht="12" hidden="false" customHeight="true" outlineLevel="0" collapsed="false">
      <c r="A148" s="28" t="s">
        <v>111</v>
      </c>
      <c r="B148" s="71" t="s">
        <v>257</v>
      </c>
      <c r="C148" s="70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customFormat="false" ht="12" hidden="false" customHeight="true" outlineLevel="0" collapsed="false">
      <c r="A149" s="28" t="s">
        <v>113</v>
      </c>
      <c r="B149" s="71" t="s">
        <v>258</v>
      </c>
      <c r="C149" s="70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customFormat="false" ht="12" hidden="false" customHeight="true" outlineLevel="0" collapsed="false">
      <c r="A150" s="28" t="s">
        <v>115</v>
      </c>
      <c r="B150" s="71" t="s">
        <v>259</v>
      </c>
      <c r="C150" s="70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customFormat="false" ht="12.75" hidden="false" customHeight="true" outlineLevel="0" collapsed="false">
      <c r="A151" s="64" t="s">
        <v>260</v>
      </c>
      <c r="B151" s="73" t="s">
        <v>261</v>
      </c>
      <c r="C151" s="7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customFormat="false" ht="12.75" hidden="false" customHeight="true" outlineLevel="0" collapsed="false">
      <c r="A152" s="75" t="s">
        <v>117</v>
      </c>
      <c r="B152" s="26" t="s">
        <v>262</v>
      </c>
      <c r="C152" s="27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customFormat="false" ht="12.75" hidden="false" customHeight="true" outlineLevel="0" collapsed="false">
      <c r="A153" s="75" t="s">
        <v>127</v>
      </c>
      <c r="B153" s="26" t="s">
        <v>263</v>
      </c>
      <c r="C153" s="27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customFormat="false" ht="12" hidden="false" customHeight="true" outlineLevel="0" collapsed="false">
      <c r="A154" s="19" t="s">
        <v>264</v>
      </c>
      <c r="B154" s="26" t="s">
        <v>265</v>
      </c>
      <c r="C154" s="76" t="n">
        <f aca="false">+C129+C133+C140+C146+C152+C153</f>
        <v>273894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customFormat="false" ht="15" hidden="false" customHeight="true" outlineLevel="0" collapsed="false">
      <c r="A155" s="77" t="s">
        <v>266</v>
      </c>
      <c r="B155" s="78" t="s">
        <v>267</v>
      </c>
      <c r="C155" s="76" t="n">
        <f aca="false">+C128+C154</f>
        <v>3003795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customFormat="false" ht="14.25" hidden="false" customHeight="true" outlineLevel="0" collapsed="false">
      <c r="A156" s="11"/>
      <c r="B156" s="11"/>
      <c r="C156" s="79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customFormat="false" ht="15" hidden="false" customHeight="true" outlineLevel="0" collapsed="false">
      <c r="A157" s="80" t="s">
        <v>268</v>
      </c>
      <c r="B157" s="81"/>
      <c r="C157" s="82" t="n">
        <v>17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customFormat="false" ht="14.25" hidden="false" customHeight="true" outlineLevel="0" collapsed="false">
      <c r="A158" s="80" t="s">
        <v>269</v>
      </c>
      <c r="B158" s="81"/>
      <c r="C158" s="82" t="n">
        <v>220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3928571428571"/>
    <col collapsed="false" hidden="false" max="2" min="2" style="225" width="60.6122448979592"/>
    <col collapsed="false" hidden="false" max="3" min="3" style="225" width="12.8265306122449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324</v>
      </c>
    </row>
    <row r="2" s="229" customFormat="true" ht="29.85" hidden="false" customHeight="true" outlineLevel="0" collapsed="false">
      <c r="A2" s="91" t="s">
        <v>282</v>
      </c>
      <c r="B2" s="92" t="s">
        <v>319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314</v>
      </c>
      <c r="C3" s="231" t="s">
        <v>273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3419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 t="n">
        <v>2690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 t="n">
        <v>729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3419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23849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 t="n">
        <v>23849</v>
      </c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27268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27268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 t="n">
        <v>16336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 t="n">
        <v>4362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 t="n">
        <v>6570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27268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 t="n">
        <v>14</v>
      </c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530612244898"/>
    <col collapsed="false" hidden="false" max="2" min="2" style="225" width="59.2602040816327"/>
    <col collapsed="false" hidden="false" max="3" min="3" style="225" width="13.5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325</v>
      </c>
    </row>
    <row r="2" s="229" customFormat="true" ht="29.85" hidden="false" customHeight="true" outlineLevel="0" collapsed="false">
      <c r="A2" s="91" t="s">
        <v>282</v>
      </c>
      <c r="B2" s="92" t="s">
        <v>319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316</v>
      </c>
      <c r="C3" s="231" t="s">
        <v>278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1560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 t="n">
        <v>1300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 t="n">
        <v>260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1560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25739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 t="n">
        <v>25739</v>
      </c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27299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27299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 t="n">
        <v>16318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 t="n">
        <v>4406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 t="n">
        <v>6575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27299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 t="n">
        <v>10</v>
      </c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530612244898"/>
    <col collapsed="false" hidden="false" max="2" min="2" style="225" width="58.0459183673469"/>
    <col collapsed="false" hidden="false" max="3" min="3" style="225" width="14.5816326530612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326</v>
      </c>
    </row>
    <row r="2" s="229" customFormat="true" ht="29.85" hidden="false" customHeight="true" outlineLevel="0" collapsed="false">
      <c r="A2" s="91" t="s">
        <v>282</v>
      </c>
      <c r="B2" s="92" t="s">
        <v>319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318</v>
      </c>
      <c r="C3" s="231" t="s">
        <v>281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/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/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Z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1.6071428571429"/>
    <col collapsed="false" hidden="false" max="2" min="2" style="0" width="57.6428571428571"/>
    <col collapsed="false" hidden="false" max="3" min="3" style="0" width="13.0918367346939"/>
    <col collapsed="false" hidden="false" max="13" min="4" style="0" width="7.83163265306122"/>
    <col collapsed="false" hidden="false" max="26" min="14" style="0" width="8.23469387755102"/>
    <col collapsed="false" hidden="false" max="1025" min="27" style="0" width="8.36734693877551"/>
  </cols>
  <sheetData>
    <row r="1" customFormat="false" ht="21" hidden="false" customHeight="true" outlineLevel="0" collapsed="false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282</v>
      </c>
      <c r="B2" s="5" t="s">
        <v>327</v>
      </c>
      <c r="C2" s="213" t="s">
        <v>278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3</v>
      </c>
      <c r="B3" s="9" t="s">
        <v>4</v>
      </c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6</v>
      </c>
      <c r="B5" s="17" t="s">
        <v>7</v>
      </c>
      <c r="C5" s="215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9</v>
      </c>
      <c r="B6" s="20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12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13</v>
      </c>
      <c r="B8" s="26" t="s">
        <v>284</v>
      </c>
      <c r="C8" s="27" t="n">
        <f aca="false">SUM(C9:C19)</f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15</v>
      </c>
      <c r="B9" s="58" t="s">
        <v>74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17</v>
      </c>
      <c r="B10" s="60" t="s">
        <v>76</v>
      </c>
      <c r="C10" s="3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19</v>
      </c>
      <c r="B11" s="60" t="s">
        <v>78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21</v>
      </c>
      <c r="B12" s="60" t="s">
        <v>80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23</v>
      </c>
      <c r="B13" s="60" t="s">
        <v>82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25</v>
      </c>
      <c r="B14" s="60" t="s">
        <v>285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188</v>
      </c>
      <c r="B15" s="73" t="s">
        <v>286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190</v>
      </c>
      <c r="B16" s="60" t="s">
        <v>88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192</v>
      </c>
      <c r="B17" s="60" t="s">
        <v>90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194</v>
      </c>
      <c r="B18" s="60" t="s">
        <v>92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196</v>
      </c>
      <c r="B19" s="73" t="s">
        <v>94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27</v>
      </c>
      <c r="B20" s="26" t="s">
        <v>287</v>
      </c>
      <c r="C20" s="27" t="n">
        <f aca="false">SUM(C21:C23)</f>
        <v>250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29</v>
      </c>
      <c r="B21" s="71" t="s">
        <v>30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31</v>
      </c>
      <c r="B22" s="60" t="s">
        <v>288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33</v>
      </c>
      <c r="B23" s="60" t="s">
        <v>289</v>
      </c>
      <c r="C23" s="34" t="n">
        <v>250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35</v>
      </c>
      <c r="B24" s="60" t="s">
        <v>320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41</v>
      </c>
      <c r="B25" s="26" t="s">
        <v>291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236</v>
      </c>
      <c r="B26" s="26" t="s">
        <v>321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57</v>
      </c>
      <c r="B27" s="71" t="s">
        <v>288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65</v>
      </c>
      <c r="B28" s="60" t="s">
        <v>293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67</v>
      </c>
      <c r="B29" s="218" t="s">
        <v>322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71</v>
      </c>
      <c r="B30" s="26" t="s">
        <v>295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73</v>
      </c>
      <c r="B31" s="71" t="s">
        <v>98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75</v>
      </c>
      <c r="B32" s="60" t="s">
        <v>100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77</v>
      </c>
      <c r="B33" s="218" t="s">
        <v>102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95</v>
      </c>
      <c r="B34" s="26" t="s">
        <v>296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254</v>
      </c>
      <c r="B35" s="26" t="s">
        <v>297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117</v>
      </c>
      <c r="B36" s="26" t="s">
        <v>323</v>
      </c>
      <c r="C36" s="52" t="n">
        <f aca="false">+C8+C20+C25+C26+C30+C34+C35</f>
        <v>250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127</v>
      </c>
      <c r="B37" s="26" t="s">
        <v>299</v>
      </c>
      <c r="C37" s="52" t="n">
        <f aca="false">+C38+C39+C40</f>
        <v>84809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300</v>
      </c>
      <c r="B38" s="71" t="s">
        <v>301</v>
      </c>
      <c r="C38" s="30" t="n">
        <v>5332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302</v>
      </c>
      <c r="B39" s="60" t="s">
        <v>303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304</v>
      </c>
      <c r="B40" s="218" t="s">
        <v>305</v>
      </c>
      <c r="C40" s="68" t="n">
        <v>79477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264</v>
      </c>
      <c r="B41" s="219" t="s">
        <v>306</v>
      </c>
      <c r="C41" s="52" t="n">
        <f aca="false">+C36+C37</f>
        <v>85059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179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13</v>
      </c>
      <c r="B45" s="26" t="s">
        <v>307</v>
      </c>
      <c r="C45" s="27" t="n">
        <f aca="false">SUM(C46:C50)</f>
        <v>85009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15</v>
      </c>
      <c r="B46" s="71" t="s">
        <v>181</v>
      </c>
      <c r="C46" s="30" t="n">
        <v>59387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17</v>
      </c>
      <c r="B47" s="60" t="s">
        <v>182</v>
      </c>
      <c r="C47" s="34" t="n">
        <v>16283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19</v>
      </c>
      <c r="B48" s="60" t="s">
        <v>183</v>
      </c>
      <c r="C48" s="34" t="n">
        <v>9339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21</v>
      </c>
      <c r="B49" s="60" t="s">
        <v>184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23</v>
      </c>
      <c r="B50" s="60" t="s">
        <v>186</v>
      </c>
      <c r="C50" s="3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27</v>
      </c>
      <c r="B51" s="26" t="s">
        <v>308</v>
      </c>
      <c r="C51" s="27" t="n">
        <f aca="false">SUM(C52:C54)</f>
        <v>50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29</v>
      </c>
      <c r="B52" s="71" t="s">
        <v>217</v>
      </c>
      <c r="C52" s="30" t="n">
        <v>50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31</v>
      </c>
      <c r="B53" s="60" t="s">
        <v>219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33</v>
      </c>
      <c r="B54" s="60" t="s">
        <v>309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35</v>
      </c>
      <c r="B55" s="60" t="s">
        <v>310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41</v>
      </c>
      <c r="B56" s="26" t="s">
        <v>311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236</v>
      </c>
      <c r="B57" s="222" t="s">
        <v>312</v>
      </c>
      <c r="C57" s="27" t="n">
        <f aca="false">+C45+C51+C56</f>
        <v>85059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268</v>
      </c>
      <c r="B59" s="81"/>
      <c r="C59" s="82" t="n">
        <v>22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269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1224489795918"/>
    <col collapsed="false" hidden="false" max="2" min="2" style="225" width="59.1275510204082"/>
    <col collapsed="false" hidden="false" max="3" min="3" style="225" width="14.3112244897959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328</v>
      </c>
    </row>
    <row r="2" s="229" customFormat="true" ht="31.7" hidden="false" customHeight="true" outlineLevel="0" collapsed="false">
      <c r="A2" s="91" t="s">
        <v>282</v>
      </c>
      <c r="B2" s="92" t="s">
        <v>327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314</v>
      </c>
      <c r="C3" s="231" t="s">
        <v>273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250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 t="n">
        <v>250</v>
      </c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250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76812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 t="n">
        <v>76812</v>
      </c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77062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77062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 t="n">
        <v>55985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 t="n">
        <v>15117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 t="n">
        <v>5960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77062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 t="n">
        <v>22</v>
      </c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9336734693878"/>
    <col collapsed="false" hidden="false" max="2" min="2" style="225" width="59.2602040816327"/>
    <col collapsed="false" hidden="false" max="3" min="3" style="225" width="13.7704081632653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329</v>
      </c>
    </row>
    <row r="2" s="229" customFormat="true" ht="32.3" hidden="false" customHeight="true" outlineLevel="0" collapsed="false">
      <c r="A2" s="91" t="s">
        <v>282</v>
      </c>
      <c r="B2" s="92" t="s">
        <v>330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316</v>
      </c>
      <c r="C3" s="231" t="s">
        <v>278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/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/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2602040816327"/>
    <col collapsed="false" hidden="false" max="2" min="2" style="225" width="58.9897959183674"/>
    <col collapsed="false" hidden="false" max="3" min="3" style="225" width="14.3112244897959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331</v>
      </c>
    </row>
    <row r="2" s="229" customFormat="true" ht="31.7" hidden="false" customHeight="true" outlineLevel="0" collapsed="false">
      <c r="A2" s="91" t="s">
        <v>282</v>
      </c>
      <c r="B2" s="92" t="s">
        <v>327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318</v>
      </c>
      <c r="C3" s="231" t="s">
        <v>281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/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/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Z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1.6071428571429"/>
    <col collapsed="false" hidden="false" max="2" min="2" style="0" width="58.5867346938776"/>
    <col collapsed="false" hidden="false" max="3" min="3" style="0" width="13.0918367346939"/>
    <col collapsed="false" hidden="false" max="13" min="4" style="0" width="7.83163265306122"/>
    <col collapsed="false" hidden="false" max="26" min="14" style="0" width="8.23469387755102"/>
    <col collapsed="false" hidden="false" max="1025" min="27" style="0" width="8.36734693877551"/>
  </cols>
  <sheetData>
    <row r="1" customFormat="false" ht="21" hidden="false" customHeight="true" outlineLevel="0" collapsed="false">
      <c r="A1" s="1"/>
      <c r="B1" s="250"/>
      <c r="C1" s="25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282</v>
      </c>
      <c r="B2" s="5" t="s">
        <v>332</v>
      </c>
      <c r="C2" s="213" t="s">
        <v>278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3</v>
      </c>
      <c r="B3" s="9" t="s">
        <v>4</v>
      </c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6</v>
      </c>
      <c r="B5" s="17" t="s">
        <v>7</v>
      </c>
      <c r="C5" s="215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9</v>
      </c>
      <c r="B6" s="20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12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13</v>
      </c>
      <c r="B8" s="26" t="s">
        <v>284</v>
      </c>
      <c r="C8" s="27" t="n">
        <f aca="false">SUM(C9:C19)</f>
        <v>4100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15</v>
      </c>
      <c r="B9" s="58" t="s">
        <v>74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17</v>
      </c>
      <c r="B10" s="60" t="s">
        <v>76</v>
      </c>
      <c r="C10" s="34" t="n">
        <v>4100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19</v>
      </c>
      <c r="B11" s="60" t="s">
        <v>78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21</v>
      </c>
      <c r="B12" s="60" t="s">
        <v>80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23</v>
      </c>
      <c r="B13" s="60" t="s">
        <v>82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25</v>
      </c>
      <c r="B14" s="60" t="s">
        <v>285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188</v>
      </c>
      <c r="B15" s="73" t="s">
        <v>286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190</v>
      </c>
      <c r="B16" s="60" t="s">
        <v>88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192</v>
      </c>
      <c r="B17" s="60" t="s">
        <v>90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194</v>
      </c>
      <c r="B18" s="60" t="s">
        <v>92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196</v>
      </c>
      <c r="B19" s="73" t="s">
        <v>94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27</v>
      </c>
      <c r="B20" s="26" t="s">
        <v>287</v>
      </c>
      <c r="C20" s="27" t="n">
        <f aca="false">SUM(C21:C23)</f>
        <v>450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29</v>
      </c>
      <c r="B21" s="71" t="s">
        <v>30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31</v>
      </c>
      <c r="B22" s="60" t="s">
        <v>288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33</v>
      </c>
      <c r="B23" s="60" t="s">
        <v>289</v>
      </c>
      <c r="C23" s="34" t="n">
        <v>450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35</v>
      </c>
      <c r="B24" s="60" t="s">
        <v>320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41</v>
      </c>
      <c r="B25" s="26" t="s">
        <v>291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236</v>
      </c>
      <c r="B26" s="26" t="s">
        <v>321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57</v>
      </c>
      <c r="B27" s="71" t="s">
        <v>288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65</v>
      </c>
      <c r="B28" s="60" t="s">
        <v>293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67</v>
      </c>
      <c r="B29" s="218" t="s">
        <v>322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71</v>
      </c>
      <c r="B30" s="26" t="s">
        <v>295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73</v>
      </c>
      <c r="B31" s="71" t="s">
        <v>98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75</v>
      </c>
      <c r="B32" s="60" t="s">
        <v>100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77</v>
      </c>
      <c r="B33" s="218" t="s">
        <v>102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95</v>
      </c>
      <c r="B34" s="26" t="s">
        <v>296</v>
      </c>
      <c r="C34" s="27" t="n">
        <v>150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254</v>
      </c>
      <c r="B35" s="26" t="s">
        <v>297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117</v>
      </c>
      <c r="B36" s="26" t="s">
        <v>323</v>
      </c>
      <c r="C36" s="52" t="n">
        <f aca="false">+C8+C20+C25+C26+C30+C34+C35</f>
        <v>4700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127</v>
      </c>
      <c r="B37" s="26" t="s">
        <v>299</v>
      </c>
      <c r="C37" s="52" t="n">
        <f aca="false">+C38+C39+C40</f>
        <v>15327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300</v>
      </c>
      <c r="B38" s="71" t="s">
        <v>301</v>
      </c>
      <c r="C38" s="30" t="n">
        <v>3979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302</v>
      </c>
      <c r="B39" s="60" t="s">
        <v>303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304</v>
      </c>
      <c r="B40" s="218" t="s">
        <v>305</v>
      </c>
      <c r="C40" s="68" t="n">
        <v>11348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264</v>
      </c>
      <c r="B41" s="219" t="s">
        <v>306</v>
      </c>
      <c r="C41" s="52" t="n">
        <f aca="false">+C36+C37</f>
        <v>20027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179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13</v>
      </c>
      <c r="B45" s="26" t="s">
        <v>307</v>
      </c>
      <c r="C45" s="27" t="n">
        <f aca="false">SUM(C46:C50)</f>
        <v>19502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15</v>
      </c>
      <c r="B46" s="71" t="s">
        <v>181</v>
      </c>
      <c r="C46" s="30" t="n">
        <v>7946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17</v>
      </c>
      <c r="B47" s="60" t="s">
        <v>182</v>
      </c>
      <c r="C47" s="34" t="n">
        <v>2030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19</v>
      </c>
      <c r="B48" s="60" t="s">
        <v>183</v>
      </c>
      <c r="C48" s="34" t="n">
        <v>8332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21</v>
      </c>
      <c r="B49" s="60" t="s">
        <v>184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23</v>
      </c>
      <c r="B50" s="60" t="s">
        <v>186</v>
      </c>
      <c r="C50" s="34" t="n">
        <v>1194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27</v>
      </c>
      <c r="B51" s="26" t="s">
        <v>308</v>
      </c>
      <c r="C51" s="27" t="n">
        <f aca="false">SUM(C52:C54)</f>
        <v>525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29</v>
      </c>
      <c r="B52" s="71" t="s">
        <v>217</v>
      </c>
      <c r="C52" s="30" t="n">
        <v>525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31</v>
      </c>
      <c r="B53" s="60" t="s">
        <v>219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33</v>
      </c>
      <c r="B54" s="60" t="s">
        <v>309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35</v>
      </c>
      <c r="B55" s="60" t="s">
        <v>310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41</v>
      </c>
      <c r="B56" s="26" t="s">
        <v>311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236</v>
      </c>
      <c r="B57" s="222" t="s">
        <v>312</v>
      </c>
      <c r="C57" s="27" t="n">
        <f aca="false">+C45+C51+C56</f>
        <v>20027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268</v>
      </c>
      <c r="B59" s="81"/>
      <c r="C59" s="82" t="n">
        <v>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269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8010204081633"/>
    <col collapsed="false" hidden="false" max="2" min="2" style="225" width="58.3163265306122"/>
    <col collapsed="false" hidden="false" max="3" min="3" style="225" width="14.1734693877551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333</v>
      </c>
    </row>
    <row r="2" s="229" customFormat="true" ht="31.7" hidden="false" customHeight="true" outlineLevel="0" collapsed="false">
      <c r="A2" s="91" t="s">
        <v>282</v>
      </c>
      <c r="B2" s="92" t="s">
        <v>332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314</v>
      </c>
      <c r="C3" s="231" t="s">
        <v>273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4100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 t="n">
        <v>4100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450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 t="n">
        <v>450</v>
      </c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4550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9857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 t="n">
        <v>9857</v>
      </c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14407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14407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 t="n">
        <v>6946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 t="n">
        <v>1876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 t="n">
        <v>5585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14407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 t="n">
        <v>4</v>
      </c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8010204081633"/>
    <col collapsed="false" hidden="false" max="2" min="2" style="225" width="58.9897959183674"/>
    <col collapsed="false" hidden="false" max="3" min="3" style="225" width="13.7704081632653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334</v>
      </c>
    </row>
    <row r="2" s="229" customFormat="true" ht="32.95" hidden="false" customHeight="true" outlineLevel="0" collapsed="false">
      <c r="A2" s="91" t="s">
        <v>282</v>
      </c>
      <c r="B2" s="92" t="s">
        <v>332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316</v>
      </c>
      <c r="C3" s="231" t="s">
        <v>278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/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/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2" activeCellId="0" sqref="C2"/>
    </sheetView>
  </sheetViews>
  <sheetFormatPr defaultRowHeight="12.75"/>
  <cols>
    <col collapsed="false" hidden="false" max="1" min="1" style="83" width="16.7397959183673"/>
    <col collapsed="false" hidden="false" max="2" min="2" style="84" width="44.9540816326531"/>
    <col collapsed="false" hidden="false" max="3" min="3" style="85" width="21.5969387755102"/>
    <col collapsed="false" hidden="false" max="257" min="4" style="86" width="7.96428571428571"/>
    <col collapsed="false" hidden="false" max="1025" min="258" style="0" width="8.50510204081633"/>
  </cols>
  <sheetData>
    <row r="1" s="90" customFormat="true" ht="16.5" hidden="false" customHeight="true" outlineLevel="0" collapsed="false">
      <c r="A1" s="87"/>
      <c r="B1" s="88"/>
      <c r="C1" s="89" t="s">
        <v>270</v>
      </c>
    </row>
    <row r="2" s="94" customFormat="true" ht="21" hidden="false" customHeight="true" outlineLevel="0" collapsed="false">
      <c r="A2" s="91" t="s">
        <v>0</v>
      </c>
      <c r="B2" s="92" t="s">
        <v>271</v>
      </c>
      <c r="C2" s="93" t="s">
        <v>2</v>
      </c>
    </row>
    <row r="3" customFormat="false" ht="16.5" hidden="false" customHeight="false" outlineLevel="0" collapsed="false">
      <c r="A3" s="95" t="s">
        <v>3</v>
      </c>
      <c r="B3" s="96" t="s">
        <v>272</v>
      </c>
      <c r="C3" s="97" t="s">
        <v>273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false" outlineLevel="0" collapsed="false">
      <c r="A5" s="101" t="s">
        <v>6</v>
      </c>
      <c r="B5" s="102" t="s">
        <v>7</v>
      </c>
      <c r="C5" s="10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11" t="s">
        <v>13</v>
      </c>
      <c r="B8" s="112" t="s">
        <v>14</v>
      </c>
      <c r="C8" s="113" t="n">
        <f aca="false">+C9+C10+C11+C12+C13+C14</f>
        <v>352311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14" t="s">
        <v>15</v>
      </c>
      <c r="B9" s="115" t="s">
        <v>16</v>
      </c>
      <c r="C9" s="116" t="n">
        <v>127547</v>
      </c>
    </row>
    <row r="10" s="121" customFormat="true" ht="12" hidden="false" customHeight="true" outlineLevel="0" collapsed="false">
      <c r="A10" s="118" t="s">
        <v>17</v>
      </c>
      <c r="B10" s="119" t="s">
        <v>18</v>
      </c>
      <c r="C10" s="120" t="n">
        <v>71440</v>
      </c>
    </row>
    <row r="11" s="121" customFormat="true" ht="12" hidden="false" customHeight="true" outlineLevel="0" collapsed="false">
      <c r="A11" s="118" t="s">
        <v>19</v>
      </c>
      <c r="B11" s="119" t="s">
        <v>20</v>
      </c>
      <c r="C11" s="120" t="n">
        <v>126790</v>
      </c>
    </row>
    <row r="12" s="121" customFormat="true" ht="12" hidden="false" customHeight="true" outlineLevel="0" collapsed="false">
      <c r="A12" s="118" t="s">
        <v>21</v>
      </c>
      <c r="B12" s="119" t="s">
        <v>22</v>
      </c>
      <c r="C12" s="120" t="n">
        <v>4992</v>
      </c>
    </row>
    <row r="13" s="121" customFormat="true" ht="12" hidden="false" customHeight="true" outlineLevel="0" collapsed="false">
      <c r="A13" s="118" t="s">
        <v>23</v>
      </c>
      <c r="B13" s="119" t="s">
        <v>24</v>
      </c>
      <c r="C13" s="120" t="n">
        <v>21542</v>
      </c>
    </row>
    <row r="14" s="117" customFormat="true" ht="12" hidden="false" customHeight="true" outlineLevel="0" collapsed="false">
      <c r="A14" s="122" t="s">
        <v>25</v>
      </c>
      <c r="B14" s="123" t="s">
        <v>26</v>
      </c>
      <c r="C14" s="120"/>
    </row>
    <row r="15" customFormat="false" ht="12" hidden="false" customHeight="true" outlineLevel="0" collapsed="false">
      <c r="A15" s="111" t="s">
        <v>27</v>
      </c>
      <c r="B15" s="124" t="s">
        <v>28</v>
      </c>
      <c r="C15" s="113" t="n">
        <f aca="false">+C16+C17+C18+C19+C20</f>
        <v>204298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14" t="s">
        <v>29</v>
      </c>
      <c r="B16" s="115" t="s">
        <v>30</v>
      </c>
      <c r="C16" s="116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18" t="s">
        <v>31</v>
      </c>
      <c r="B17" s="119" t="s">
        <v>32</v>
      </c>
      <c r="C17" s="12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18" t="s">
        <v>33</v>
      </c>
      <c r="B18" s="119" t="s">
        <v>34</v>
      </c>
      <c r="C18" s="120" t="n">
        <v>3900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18" t="s">
        <v>35</v>
      </c>
      <c r="B19" s="119" t="s">
        <v>36</v>
      </c>
      <c r="C19" s="12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18" t="s">
        <v>37</v>
      </c>
      <c r="B20" s="119" t="s">
        <v>38</v>
      </c>
      <c r="C20" s="120" t="n">
        <v>200398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22" t="s">
        <v>39</v>
      </c>
      <c r="B21" s="123" t="s">
        <v>40</v>
      </c>
      <c r="C21" s="125"/>
    </row>
    <row r="22" customFormat="false" ht="12" hidden="false" customHeight="true" outlineLevel="0" collapsed="false">
      <c r="A22" s="111" t="s">
        <v>41</v>
      </c>
      <c r="B22" s="112" t="s">
        <v>42</v>
      </c>
      <c r="C22" s="113" t="n">
        <f aca="false">+C23+C24+C25+C26+C27</f>
        <v>1697169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14" t="s">
        <v>43</v>
      </c>
      <c r="B23" s="115" t="s">
        <v>44</v>
      </c>
      <c r="C23" s="116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18" t="s">
        <v>45</v>
      </c>
      <c r="B24" s="119" t="s">
        <v>46</v>
      </c>
      <c r="C24" s="120"/>
    </row>
    <row r="25" s="121" customFormat="true" ht="12" hidden="false" customHeight="true" outlineLevel="0" collapsed="false">
      <c r="A25" s="118" t="s">
        <v>47</v>
      </c>
      <c r="B25" s="119" t="s">
        <v>48</v>
      </c>
      <c r="C25" s="120"/>
    </row>
    <row r="26" s="121" customFormat="true" ht="12" hidden="false" customHeight="true" outlineLevel="0" collapsed="false">
      <c r="A26" s="118" t="s">
        <v>49</v>
      </c>
      <c r="B26" s="119" t="s">
        <v>50</v>
      </c>
      <c r="C26" s="120"/>
    </row>
    <row r="27" s="121" customFormat="true" ht="12" hidden="false" customHeight="true" outlineLevel="0" collapsed="false">
      <c r="A27" s="118" t="s">
        <v>51</v>
      </c>
      <c r="B27" s="119" t="s">
        <v>52</v>
      </c>
      <c r="C27" s="120" t="n">
        <v>1697169</v>
      </c>
    </row>
    <row r="28" s="121" customFormat="true" ht="12" hidden="false" customHeight="true" outlineLevel="0" collapsed="false">
      <c r="A28" s="122" t="s">
        <v>53</v>
      </c>
      <c r="B28" s="123" t="s">
        <v>54</v>
      </c>
      <c r="C28" s="125" t="n">
        <v>1242140</v>
      </c>
    </row>
    <row r="29" s="121" customFormat="true" ht="12" hidden="false" customHeight="true" outlineLevel="0" collapsed="false">
      <c r="A29" s="111" t="s">
        <v>55</v>
      </c>
      <c r="B29" s="112" t="s">
        <v>56</v>
      </c>
      <c r="C29" s="113" t="n">
        <f aca="false">+C30+C34+C35+C36</f>
        <v>35317</v>
      </c>
    </row>
    <row r="30" s="121" customFormat="true" ht="12" hidden="false" customHeight="true" outlineLevel="0" collapsed="false">
      <c r="A30" s="114" t="s">
        <v>57</v>
      </c>
      <c r="B30" s="115" t="s">
        <v>58</v>
      </c>
      <c r="C30" s="126" t="n">
        <f aca="false">+C31+C32+C33</f>
        <v>27197</v>
      </c>
    </row>
    <row r="31" s="121" customFormat="true" ht="12" hidden="false" customHeight="true" outlineLevel="0" collapsed="false">
      <c r="A31" s="118" t="s">
        <v>59</v>
      </c>
      <c r="B31" s="119" t="s">
        <v>60</v>
      </c>
      <c r="C31" s="120" t="n">
        <v>15000</v>
      </c>
    </row>
    <row r="32" s="121" customFormat="true" ht="12" hidden="false" customHeight="true" outlineLevel="0" collapsed="false">
      <c r="A32" s="118" t="s">
        <v>61</v>
      </c>
      <c r="B32" s="119" t="s">
        <v>62</v>
      </c>
      <c r="C32" s="120" t="n">
        <v>700</v>
      </c>
    </row>
    <row r="33" s="121" customFormat="true" ht="12" hidden="false" customHeight="true" outlineLevel="0" collapsed="false">
      <c r="A33" s="118" t="s">
        <v>63</v>
      </c>
      <c r="B33" s="119" t="s">
        <v>64</v>
      </c>
      <c r="C33" s="120" t="n">
        <v>11497</v>
      </c>
    </row>
    <row r="34" s="121" customFormat="true" ht="12" hidden="false" customHeight="true" outlineLevel="0" collapsed="false">
      <c r="A34" s="118" t="s">
        <v>65</v>
      </c>
      <c r="B34" s="119" t="s">
        <v>66</v>
      </c>
      <c r="C34" s="120" t="n">
        <v>7000</v>
      </c>
    </row>
    <row r="35" s="121" customFormat="true" ht="12" hidden="false" customHeight="true" outlineLevel="0" collapsed="false">
      <c r="A35" s="118" t="s">
        <v>67</v>
      </c>
      <c r="B35" s="119" t="s">
        <v>68</v>
      </c>
      <c r="C35" s="120"/>
    </row>
    <row r="36" s="121" customFormat="true" ht="12" hidden="false" customHeight="true" outlineLevel="0" collapsed="false">
      <c r="A36" s="122" t="s">
        <v>69</v>
      </c>
      <c r="B36" s="123" t="s">
        <v>70</v>
      </c>
      <c r="C36" s="125" t="n">
        <v>1120</v>
      </c>
    </row>
    <row r="37" s="121" customFormat="true" ht="12" hidden="false" customHeight="true" outlineLevel="0" collapsed="false">
      <c r="A37" s="111" t="s">
        <v>71</v>
      </c>
      <c r="B37" s="112" t="s">
        <v>72</v>
      </c>
      <c r="C37" s="113" t="n">
        <f aca="false">SUM(C38:C48)</f>
        <v>442996</v>
      </c>
    </row>
    <row r="38" s="121" customFormat="true" ht="12" hidden="false" customHeight="true" outlineLevel="0" collapsed="false">
      <c r="A38" s="114" t="s">
        <v>73</v>
      </c>
      <c r="B38" s="115" t="s">
        <v>74</v>
      </c>
      <c r="C38" s="116" t="n">
        <v>3160</v>
      </c>
    </row>
    <row r="39" s="121" customFormat="true" ht="12" hidden="false" customHeight="true" outlineLevel="0" collapsed="false">
      <c r="A39" s="118" t="s">
        <v>75</v>
      </c>
      <c r="B39" s="119" t="s">
        <v>76</v>
      </c>
      <c r="C39" s="120" t="n">
        <v>12600</v>
      </c>
    </row>
    <row r="40" s="121" customFormat="true" ht="12" hidden="false" customHeight="true" outlineLevel="0" collapsed="false">
      <c r="A40" s="118" t="s">
        <v>77</v>
      </c>
      <c r="B40" s="119" t="s">
        <v>78</v>
      </c>
      <c r="C40" s="120" t="n">
        <v>2370</v>
      </c>
    </row>
    <row r="41" s="121" customFormat="true" ht="12" hidden="false" customHeight="true" outlineLevel="0" collapsed="false">
      <c r="A41" s="118" t="s">
        <v>79</v>
      </c>
      <c r="B41" s="119" t="s">
        <v>80</v>
      </c>
      <c r="C41" s="120" t="n">
        <v>1125</v>
      </c>
    </row>
    <row r="42" s="121" customFormat="true" ht="12" hidden="false" customHeight="true" outlineLevel="0" collapsed="false">
      <c r="A42" s="118" t="s">
        <v>81</v>
      </c>
      <c r="B42" s="119" t="s">
        <v>82</v>
      </c>
      <c r="C42" s="120" t="n">
        <v>4300</v>
      </c>
    </row>
    <row r="43" s="121" customFormat="true" ht="12" hidden="false" customHeight="true" outlineLevel="0" collapsed="false">
      <c r="A43" s="118" t="s">
        <v>83</v>
      </c>
      <c r="B43" s="119" t="s">
        <v>84</v>
      </c>
      <c r="C43" s="120" t="n">
        <v>7480</v>
      </c>
    </row>
    <row r="44" s="121" customFormat="true" ht="12" hidden="false" customHeight="true" outlineLevel="0" collapsed="false">
      <c r="A44" s="118" t="s">
        <v>85</v>
      </c>
      <c r="B44" s="119" t="s">
        <v>86</v>
      </c>
      <c r="C44" s="120" t="n">
        <v>410431</v>
      </c>
    </row>
    <row r="45" s="121" customFormat="true" ht="12" hidden="false" customHeight="true" outlineLevel="0" collapsed="false">
      <c r="A45" s="118" t="s">
        <v>87</v>
      </c>
      <c r="B45" s="119" t="s">
        <v>88</v>
      </c>
      <c r="C45" s="120" t="n">
        <v>70</v>
      </c>
    </row>
    <row r="46" s="121" customFormat="true" ht="12" hidden="false" customHeight="true" outlineLevel="0" collapsed="false">
      <c r="A46" s="118" t="s">
        <v>89</v>
      </c>
      <c r="B46" s="119" t="s">
        <v>90</v>
      </c>
      <c r="C46" s="120"/>
    </row>
    <row r="47" s="121" customFormat="true" ht="12" hidden="false" customHeight="true" outlineLevel="0" collapsed="false">
      <c r="A47" s="122" t="s">
        <v>91</v>
      </c>
      <c r="B47" s="123" t="s">
        <v>92</v>
      </c>
      <c r="C47" s="125"/>
    </row>
    <row r="48" s="121" customFormat="true" ht="12" hidden="false" customHeight="true" outlineLevel="0" collapsed="false">
      <c r="A48" s="122" t="s">
        <v>93</v>
      </c>
      <c r="B48" s="123" t="s">
        <v>94</v>
      </c>
      <c r="C48" s="125" t="n">
        <v>1460</v>
      </c>
    </row>
    <row r="49" s="121" customFormat="true" ht="12" hidden="false" customHeight="true" outlineLevel="0" collapsed="false">
      <c r="A49" s="111" t="s">
        <v>95</v>
      </c>
      <c r="B49" s="112" t="s">
        <v>96</v>
      </c>
      <c r="C49" s="113" t="n">
        <f aca="false">SUM(C50:C54)</f>
        <v>5000</v>
      </c>
    </row>
    <row r="50" s="121" customFormat="true" ht="12" hidden="false" customHeight="true" outlineLevel="0" collapsed="false">
      <c r="A50" s="114" t="s">
        <v>97</v>
      </c>
      <c r="B50" s="115" t="s">
        <v>98</v>
      </c>
      <c r="C50" s="116"/>
    </row>
    <row r="51" s="121" customFormat="true" ht="12" hidden="false" customHeight="true" outlineLevel="0" collapsed="false">
      <c r="A51" s="118" t="s">
        <v>99</v>
      </c>
      <c r="B51" s="119" t="s">
        <v>100</v>
      </c>
      <c r="C51" s="120"/>
    </row>
    <row r="52" s="121" customFormat="true" ht="12" hidden="false" customHeight="true" outlineLevel="0" collapsed="false">
      <c r="A52" s="118" t="s">
        <v>101</v>
      </c>
      <c r="B52" s="119" t="s">
        <v>102</v>
      </c>
      <c r="C52" s="120" t="n">
        <v>5000</v>
      </c>
    </row>
    <row r="53" s="121" customFormat="true" ht="12" hidden="false" customHeight="true" outlineLevel="0" collapsed="false">
      <c r="A53" s="118" t="s">
        <v>103</v>
      </c>
      <c r="B53" s="119" t="s">
        <v>104</v>
      </c>
      <c r="C53" s="120"/>
    </row>
    <row r="54" s="121" customFormat="true" ht="12" hidden="false" customHeight="true" outlineLevel="0" collapsed="false">
      <c r="A54" s="122" t="s">
        <v>105</v>
      </c>
      <c r="B54" s="123" t="s">
        <v>106</v>
      </c>
      <c r="C54" s="125"/>
    </row>
    <row r="55" s="121" customFormat="true" ht="12" hidden="false" customHeight="true" outlineLevel="0" collapsed="false">
      <c r="A55" s="111" t="s">
        <v>107</v>
      </c>
      <c r="B55" s="112" t="s">
        <v>108</v>
      </c>
      <c r="C55" s="113" t="n">
        <f aca="false">SUM(C56:C58)</f>
        <v>0</v>
      </c>
    </row>
    <row r="56" s="121" customFormat="true" ht="12" hidden="false" customHeight="true" outlineLevel="0" collapsed="false">
      <c r="A56" s="114" t="s">
        <v>109</v>
      </c>
      <c r="B56" s="115" t="s">
        <v>110</v>
      </c>
      <c r="C56" s="116"/>
    </row>
    <row r="57" s="121" customFormat="true" ht="12" hidden="false" customHeight="true" outlineLevel="0" collapsed="false">
      <c r="A57" s="118" t="s">
        <v>111</v>
      </c>
      <c r="B57" s="119" t="s">
        <v>112</v>
      </c>
      <c r="C57" s="120"/>
    </row>
    <row r="58" s="121" customFormat="true" ht="12" hidden="false" customHeight="true" outlineLevel="0" collapsed="false">
      <c r="A58" s="118" t="s">
        <v>113</v>
      </c>
      <c r="B58" s="119" t="s">
        <v>114</v>
      </c>
      <c r="C58" s="120"/>
    </row>
    <row r="59" s="121" customFormat="true" ht="12" hidden="false" customHeight="true" outlineLevel="0" collapsed="false">
      <c r="A59" s="122" t="s">
        <v>115</v>
      </c>
      <c r="B59" s="123" t="s">
        <v>116</v>
      </c>
      <c r="C59" s="125"/>
    </row>
    <row r="60" s="121" customFormat="true" ht="12" hidden="false" customHeight="true" outlineLevel="0" collapsed="false">
      <c r="A60" s="111" t="s">
        <v>117</v>
      </c>
      <c r="B60" s="124" t="s">
        <v>118</v>
      </c>
      <c r="C60" s="113" t="n">
        <f aca="false">SUM(C61:C63)</f>
        <v>0</v>
      </c>
    </row>
    <row r="61" s="121" customFormat="true" ht="12" hidden="false" customHeight="true" outlineLevel="0" collapsed="false">
      <c r="A61" s="114" t="s">
        <v>119</v>
      </c>
      <c r="B61" s="115" t="s">
        <v>120</v>
      </c>
      <c r="C61" s="120"/>
    </row>
    <row r="62" s="121" customFormat="true" ht="12" hidden="false" customHeight="true" outlineLevel="0" collapsed="false">
      <c r="A62" s="118" t="s">
        <v>121</v>
      </c>
      <c r="B62" s="119" t="s">
        <v>122</v>
      </c>
      <c r="C62" s="120"/>
    </row>
    <row r="63" s="121" customFormat="true" ht="12" hidden="false" customHeight="true" outlineLevel="0" collapsed="false">
      <c r="A63" s="118" t="s">
        <v>123</v>
      </c>
      <c r="B63" s="119" t="s">
        <v>124</v>
      </c>
      <c r="C63" s="120"/>
    </row>
    <row r="64" s="121" customFormat="true" ht="12" hidden="false" customHeight="true" outlineLevel="0" collapsed="false">
      <c r="A64" s="122" t="s">
        <v>125</v>
      </c>
      <c r="B64" s="123" t="s">
        <v>126</v>
      </c>
      <c r="C64" s="120"/>
    </row>
    <row r="65" s="121" customFormat="true" ht="12" hidden="false" customHeight="true" outlineLevel="0" collapsed="false">
      <c r="A65" s="111" t="s">
        <v>127</v>
      </c>
      <c r="B65" s="112" t="s">
        <v>128</v>
      </c>
      <c r="C65" s="113" t="n">
        <f aca="false">+C8+C15+C22+C29+C37+C49+C55+C60</f>
        <v>2737091</v>
      </c>
    </row>
    <row r="66" s="121" customFormat="true" ht="12" hidden="false" customHeight="true" outlineLevel="0" collapsed="false">
      <c r="A66" s="127" t="s">
        <v>129</v>
      </c>
      <c r="B66" s="124" t="s">
        <v>130</v>
      </c>
      <c r="C66" s="113" t="n">
        <f aca="false">SUM(C67:C69)</f>
        <v>0</v>
      </c>
    </row>
    <row r="67" customFormat="false" ht="12" hidden="false" customHeight="true" outlineLevel="0" collapsed="false">
      <c r="A67" s="114" t="s">
        <v>131</v>
      </c>
      <c r="B67" s="115" t="s">
        <v>132</v>
      </c>
      <c r="C67" s="12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" hidden="false" customHeight="true" outlineLevel="0" collapsed="false">
      <c r="A68" s="118" t="s">
        <v>133</v>
      </c>
      <c r="B68" s="119" t="s">
        <v>134</v>
      </c>
      <c r="C68" s="12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" hidden="false" customHeight="true" outlineLevel="0" collapsed="false">
      <c r="A69" s="122" t="s">
        <v>135</v>
      </c>
      <c r="B69" s="128" t="s">
        <v>136</v>
      </c>
      <c r="C69" s="12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" hidden="false" customHeight="true" outlineLevel="0" collapsed="false">
      <c r="A70" s="127" t="s">
        <v>137</v>
      </c>
      <c r="B70" s="124" t="s">
        <v>138</v>
      </c>
      <c r="C70" s="113" t="n">
        <f aca="false">SUM(C71:C74)</f>
        <v>30000</v>
      </c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" hidden="false" customHeight="true" outlineLevel="0" collapsed="false">
      <c r="A71" s="114" t="s">
        <v>139</v>
      </c>
      <c r="B71" s="115" t="s">
        <v>140</v>
      </c>
      <c r="C71" s="120" t="n">
        <v>30000</v>
      </c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" hidden="false" customHeight="true" outlineLevel="0" collapsed="false">
      <c r="A72" s="118" t="s">
        <v>141</v>
      </c>
      <c r="B72" s="119" t="s">
        <v>142</v>
      </c>
      <c r="C72" s="12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" hidden="false" customHeight="true" outlineLevel="0" collapsed="false">
      <c r="A73" s="118" t="s">
        <v>143</v>
      </c>
      <c r="B73" s="119" t="s">
        <v>144</v>
      </c>
      <c r="C73" s="12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" hidden="false" customHeight="true" outlineLevel="0" collapsed="false">
      <c r="A74" s="122" t="s">
        <v>145</v>
      </c>
      <c r="B74" s="123" t="s">
        <v>146</v>
      </c>
      <c r="C74" s="12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" hidden="false" customHeight="true" outlineLevel="0" collapsed="false">
      <c r="A75" s="127" t="s">
        <v>147</v>
      </c>
      <c r="B75" s="124" t="s">
        <v>148</v>
      </c>
      <c r="C75" s="113" t="n">
        <f aca="false">SUM(C76:C77)</f>
        <v>22605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14" t="s">
        <v>149</v>
      </c>
      <c r="B76" s="115" t="s">
        <v>150</v>
      </c>
      <c r="C76" s="120" t="n">
        <v>22605</v>
      </c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22" t="s">
        <v>151</v>
      </c>
      <c r="B77" s="123" t="s">
        <v>152</v>
      </c>
      <c r="C77" s="12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153</v>
      </c>
      <c r="B78" s="124" t="s">
        <v>154</v>
      </c>
      <c r="C78" s="113" t="n">
        <f aca="false">SUM(C79:C81)</f>
        <v>0</v>
      </c>
    </row>
    <row r="79" s="121" customFormat="true" ht="12" hidden="false" customHeight="true" outlineLevel="0" collapsed="false">
      <c r="A79" s="114" t="s">
        <v>155</v>
      </c>
      <c r="B79" s="115" t="s">
        <v>156</v>
      </c>
      <c r="C79" s="120"/>
    </row>
    <row r="80" customFormat="false" ht="12" hidden="false" customHeight="true" outlineLevel="0" collapsed="false">
      <c r="A80" s="118" t="s">
        <v>157</v>
      </c>
      <c r="B80" s="119" t="s">
        <v>158</v>
      </c>
      <c r="C80" s="12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22" t="s">
        <v>159</v>
      </c>
      <c r="B81" s="123" t="s">
        <v>160</v>
      </c>
      <c r="C81" s="12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27" t="s">
        <v>161</v>
      </c>
      <c r="B82" s="124" t="s">
        <v>162</v>
      </c>
      <c r="C82" s="113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163</v>
      </c>
      <c r="B83" s="115" t="s">
        <v>164</v>
      </c>
      <c r="C83" s="12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165</v>
      </c>
      <c r="B84" s="119" t="s">
        <v>166</v>
      </c>
      <c r="C84" s="12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167</v>
      </c>
      <c r="B85" s="119" t="s">
        <v>168</v>
      </c>
      <c r="C85" s="12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169</v>
      </c>
      <c r="B86" s="123" t="s">
        <v>170</v>
      </c>
      <c r="C86" s="120"/>
    </row>
    <row r="87" customFormat="false" ht="12" hidden="false" customHeight="true" outlineLevel="0" collapsed="false">
      <c r="A87" s="127" t="s">
        <v>171</v>
      </c>
      <c r="B87" s="124" t="s">
        <v>172</v>
      </c>
      <c r="C87" s="132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173</v>
      </c>
      <c r="B88" s="124" t="s">
        <v>174</v>
      </c>
      <c r="C88" s="132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175</v>
      </c>
      <c r="B89" s="133" t="s">
        <v>176</v>
      </c>
      <c r="C89" s="113" t="n">
        <f aca="false">+C66+C70+C75+C78+C82+C88+C87</f>
        <v>52605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177</v>
      </c>
      <c r="B90" s="135" t="s">
        <v>178</v>
      </c>
      <c r="C90" s="113" t="n">
        <f aca="false">+C65+C89</f>
        <v>2789696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179</v>
      </c>
      <c r="C92" s="141"/>
    </row>
    <row r="93" s="145" customFormat="true" ht="12" hidden="false" customHeight="true" outlineLevel="0" collapsed="false">
      <c r="A93" s="142" t="s">
        <v>13</v>
      </c>
      <c r="B93" s="143" t="s">
        <v>180</v>
      </c>
      <c r="C93" s="144" t="n">
        <f aca="false">+C94+C95+C96+C97+C98+C111</f>
        <v>399465</v>
      </c>
    </row>
    <row r="94" customFormat="false" ht="12" hidden="false" customHeight="true" outlineLevel="0" collapsed="false">
      <c r="A94" s="146" t="s">
        <v>15</v>
      </c>
      <c r="B94" s="147" t="s">
        <v>181</v>
      </c>
      <c r="C94" s="148" t="n">
        <v>166546</v>
      </c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18" t="s">
        <v>17</v>
      </c>
      <c r="B95" s="149" t="s">
        <v>182</v>
      </c>
      <c r="C95" s="120" t="n">
        <v>26466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18" t="s">
        <v>19</v>
      </c>
      <c r="B96" s="149" t="s">
        <v>183</v>
      </c>
      <c r="C96" s="125" t="n">
        <v>177542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18" t="s">
        <v>21</v>
      </c>
      <c r="B97" s="150" t="s">
        <v>184</v>
      </c>
      <c r="C97" s="125" t="n">
        <v>21390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18" t="s">
        <v>185</v>
      </c>
      <c r="B98" s="151" t="s">
        <v>186</v>
      </c>
      <c r="C98" s="125" t="n">
        <v>7521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18" t="s">
        <v>25</v>
      </c>
      <c r="B99" s="149" t="s">
        <v>187</v>
      </c>
      <c r="C99" s="12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18" t="s">
        <v>188</v>
      </c>
      <c r="B100" s="152" t="s">
        <v>189</v>
      </c>
      <c r="C100" s="12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18" t="s">
        <v>190</v>
      </c>
      <c r="B101" s="152" t="s">
        <v>191</v>
      </c>
      <c r="C101" s="12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18" t="s">
        <v>192</v>
      </c>
      <c r="B102" s="152" t="s">
        <v>193</v>
      </c>
      <c r="C102" s="12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18" t="s">
        <v>194</v>
      </c>
      <c r="B103" s="153" t="s">
        <v>195</v>
      </c>
      <c r="C103" s="12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18" t="s">
        <v>196</v>
      </c>
      <c r="B104" s="153" t="s">
        <v>197</v>
      </c>
      <c r="C104" s="12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18" t="s">
        <v>198</v>
      </c>
      <c r="B105" s="152" t="s">
        <v>199</v>
      </c>
      <c r="C105" s="125" t="n">
        <v>3521</v>
      </c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18" t="s">
        <v>200</v>
      </c>
      <c r="B106" s="152" t="s">
        <v>201</v>
      </c>
      <c r="C106" s="12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18" t="s">
        <v>202</v>
      </c>
      <c r="B107" s="153" t="s">
        <v>203</v>
      </c>
      <c r="C107" s="125" t="n">
        <v>4000</v>
      </c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54" t="s">
        <v>204</v>
      </c>
      <c r="B108" s="155" t="s">
        <v>205</v>
      </c>
      <c r="C108" s="12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18" t="s">
        <v>206</v>
      </c>
      <c r="B109" s="155" t="s">
        <v>207</v>
      </c>
      <c r="C109" s="12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18" t="s">
        <v>208</v>
      </c>
      <c r="B110" s="153" t="s">
        <v>209</v>
      </c>
      <c r="C110" s="12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18" t="s">
        <v>210</v>
      </c>
      <c r="B111" s="150" t="s">
        <v>211</v>
      </c>
      <c r="C111" s="12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22" t="s">
        <v>212</v>
      </c>
      <c r="B112" s="149" t="s">
        <v>213</v>
      </c>
      <c r="C112" s="12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56" t="s">
        <v>214</v>
      </c>
      <c r="B113" s="157" t="s">
        <v>215</v>
      </c>
      <c r="C113" s="158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11" t="s">
        <v>27</v>
      </c>
      <c r="B114" s="159" t="s">
        <v>216</v>
      </c>
      <c r="C114" s="113" t="n">
        <f aca="false">+C115+C117+C119</f>
        <v>2165205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14" t="s">
        <v>29</v>
      </c>
      <c r="B115" s="149" t="s">
        <v>217</v>
      </c>
      <c r="C115" s="116" t="n">
        <v>1967012</v>
      </c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14" t="s">
        <v>31</v>
      </c>
      <c r="B116" s="160" t="s">
        <v>218</v>
      </c>
      <c r="C116" s="116" t="n">
        <v>1930548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14" t="s">
        <v>33</v>
      </c>
      <c r="B117" s="160" t="s">
        <v>219</v>
      </c>
      <c r="C117" s="120" t="n">
        <v>198193</v>
      </c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14" t="s">
        <v>35</v>
      </c>
      <c r="B118" s="160" t="s">
        <v>220</v>
      </c>
      <c r="C118" s="161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14" t="s">
        <v>37</v>
      </c>
      <c r="B119" s="162" t="s">
        <v>221</v>
      </c>
      <c r="C119" s="161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14" t="s">
        <v>39</v>
      </c>
      <c r="B120" s="163" t="s">
        <v>222</v>
      </c>
      <c r="C120" s="161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14" t="s">
        <v>223</v>
      </c>
      <c r="B121" s="164" t="s">
        <v>224</v>
      </c>
      <c r="C121" s="161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14" t="s">
        <v>225</v>
      </c>
      <c r="B122" s="153" t="s">
        <v>197</v>
      </c>
      <c r="C122" s="161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14" t="s">
        <v>226</v>
      </c>
      <c r="B123" s="153" t="s">
        <v>227</v>
      </c>
      <c r="C123" s="161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14" t="s">
        <v>228</v>
      </c>
      <c r="B124" s="153" t="s">
        <v>229</v>
      </c>
      <c r="C124" s="161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14" t="s">
        <v>230</v>
      </c>
      <c r="B125" s="153" t="s">
        <v>203</v>
      </c>
      <c r="C125" s="161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14" t="s">
        <v>231</v>
      </c>
      <c r="B126" s="153" t="s">
        <v>232</v>
      </c>
      <c r="C126" s="161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54" t="s">
        <v>233</v>
      </c>
      <c r="B127" s="153" t="s">
        <v>234</v>
      </c>
      <c r="C127" s="165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11" t="s">
        <v>41</v>
      </c>
      <c r="B128" s="112" t="s">
        <v>235</v>
      </c>
      <c r="C128" s="113" t="n">
        <f aca="false">+C93+C114</f>
        <v>2564670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11" t="s">
        <v>236</v>
      </c>
      <c r="B129" s="112" t="s">
        <v>237</v>
      </c>
      <c r="C129" s="113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14" t="s">
        <v>57</v>
      </c>
      <c r="B130" s="166" t="s">
        <v>238</v>
      </c>
      <c r="C130" s="161"/>
    </row>
    <row r="131" customFormat="false" ht="12" hidden="false" customHeight="true" outlineLevel="0" collapsed="false">
      <c r="A131" s="114" t="s">
        <v>65</v>
      </c>
      <c r="B131" s="166" t="s">
        <v>239</v>
      </c>
      <c r="C131" s="161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54" t="s">
        <v>67</v>
      </c>
      <c r="B132" s="167" t="s">
        <v>240</v>
      </c>
      <c r="C132" s="161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11" t="s">
        <v>71</v>
      </c>
      <c r="B133" s="112" t="s">
        <v>241</v>
      </c>
      <c r="C133" s="113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14" t="s">
        <v>73</v>
      </c>
      <c r="B134" s="166" t="s">
        <v>242</v>
      </c>
      <c r="C134" s="161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14" t="s">
        <v>75</v>
      </c>
      <c r="B135" s="166" t="s">
        <v>243</v>
      </c>
      <c r="C135" s="161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14" t="s">
        <v>77</v>
      </c>
      <c r="B136" s="166" t="s">
        <v>244</v>
      </c>
      <c r="C136" s="161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14" t="s">
        <v>79</v>
      </c>
      <c r="B137" s="166" t="s">
        <v>245</v>
      </c>
      <c r="C137" s="161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14" t="s">
        <v>81</v>
      </c>
      <c r="B138" s="166" t="s">
        <v>246</v>
      </c>
      <c r="C138" s="161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54" t="s">
        <v>83</v>
      </c>
      <c r="B139" s="167" t="s">
        <v>247</v>
      </c>
      <c r="C139" s="161"/>
    </row>
    <row r="140" customFormat="false" ht="12" hidden="false" customHeight="true" outlineLevel="0" collapsed="false">
      <c r="A140" s="111" t="s">
        <v>95</v>
      </c>
      <c r="B140" s="112" t="s">
        <v>248</v>
      </c>
      <c r="C140" s="113" t="n">
        <f aca="false">+C141+C142+C144+C145+C143</f>
        <v>224326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114" t="s">
        <v>97</v>
      </c>
      <c r="B141" s="166" t="s">
        <v>249</v>
      </c>
      <c r="C141" s="161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14" t="s">
        <v>99</v>
      </c>
      <c r="B142" s="166" t="s">
        <v>250</v>
      </c>
      <c r="C142" s="161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14" t="s">
        <v>101</v>
      </c>
      <c r="B143" s="166" t="s">
        <v>251</v>
      </c>
      <c r="C143" s="161" t="n">
        <v>224326</v>
      </c>
    </row>
    <row r="144" s="145" customFormat="true" ht="12" hidden="false" customHeight="true" outlineLevel="0" collapsed="false">
      <c r="A144" s="114" t="s">
        <v>103</v>
      </c>
      <c r="B144" s="166" t="s">
        <v>252</v>
      </c>
      <c r="C144" s="161"/>
    </row>
    <row r="145" customFormat="false" ht="12" hidden="false" customHeight="true" outlineLevel="0" collapsed="false">
      <c r="A145" s="154" t="s">
        <v>105</v>
      </c>
      <c r="B145" s="167" t="s">
        <v>253</v>
      </c>
      <c r="C145" s="161"/>
    </row>
    <row r="146" customFormat="false" ht="12" hidden="false" customHeight="true" outlineLevel="0" collapsed="false">
      <c r="A146" s="111" t="s">
        <v>254</v>
      </c>
      <c r="B146" s="112" t="s">
        <v>255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14" t="s">
        <v>109</v>
      </c>
      <c r="B147" s="166" t="s">
        <v>256</v>
      </c>
      <c r="C147" s="161"/>
    </row>
    <row r="148" customFormat="false" ht="12" hidden="false" customHeight="true" outlineLevel="0" collapsed="false">
      <c r="A148" s="114" t="s">
        <v>111</v>
      </c>
      <c r="B148" s="166" t="s">
        <v>257</v>
      </c>
      <c r="C148" s="161"/>
    </row>
    <row r="149" customFormat="false" ht="12" hidden="false" customHeight="true" outlineLevel="0" collapsed="false">
      <c r="A149" s="114" t="s">
        <v>113</v>
      </c>
      <c r="B149" s="166" t="s">
        <v>258</v>
      </c>
      <c r="C149" s="161"/>
    </row>
    <row r="150" customFormat="false" ht="12.75" hidden="false" customHeight="true" outlineLevel="0" collapsed="false">
      <c r="A150" s="114" t="s">
        <v>115</v>
      </c>
      <c r="B150" s="166" t="s">
        <v>259</v>
      </c>
      <c r="C150" s="161"/>
    </row>
    <row r="151" customFormat="false" ht="12.75" hidden="false" customHeight="true" outlineLevel="0" collapsed="false">
      <c r="A151" s="154" t="s">
        <v>260</v>
      </c>
      <c r="B151" s="167" t="s">
        <v>261</v>
      </c>
      <c r="C151" s="165"/>
    </row>
    <row r="152" customFormat="false" ht="12.75" hidden="false" customHeight="true" outlineLevel="0" collapsed="false">
      <c r="A152" s="170" t="s">
        <v>117</v>
      </c>
      <c r="B152" s="112" t="s">
        <v>262</v>
      </c>
      <c r="C152" s="169"/>
    </row>
    <row r="153" customFormat="false" ht="12" hidden="false" customHeight="true" outlineLevel="0" collapsed="false">
      <c r="A153" s="170" t="s">
        <v>127</v>
      </c>
      <c r="B153" s="112" t="s">
        <v>263</v>
      </c>
      <c r="C153" s="169"/>
    </row>
    <row r="154" customFormat="false" ht="15" hidden="false" customHeight="true" outlineLevel="0" collapsed="false">
      <c r="A154" s="111" t="s">
        <v>264</v>
      </c>
      <c r="B154" s="112" t="s">
        <v>265</v>
      </c>
      <c r="C154" s="171" t="n">
        <f aca="false">+C129+C133+C140+C146+C152+C153</f>
        <v>224326</v>
      </c>
    </row>
    <row r="155" customFormat="false" ht="13.5" hidden="false" customHeight="false" outlineLevel="0" collapsed="false">
      <c r="A155" s="172" t="s">
        <v>266</v>
      </c>
      <c r="B155" s="173" t="s">
        <v>267</v>
      </c>
      <c r="C155" s="171" t="n">
        <f aca="false">+C128+C154</f>
        <v>2788996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268</v>
      </c>
      <c r="B157" s="175"/>
      <c r="C157" s="176" t="n">
        <v>17</v>
      </c>
    </row>
    <row r="158" customFormat="false" ht="13.5" hidden="false" customHeight="false" outlineLevel="0" collapsed="false">
      <c r="A158" s="174" t="s">
        <v>269</v>
      </c>
      <c r="B158" s="175"/>
      <c r="C158" s="176" t="n">
        <v>220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13" activeCellId="0" sqref="E13"/>
    </sheetView>
  </sheetViews>
  <sheetFormatPr defaultRowHeight="12.75"/>
  <cols>
    <col collapsed="false" hidden="false" max="1" min="1" style="224" width="10.6632653061225"/>
    <col collapsed="false" hidden="false" max="2" min="2" style="225" width="60.3418367346939"/>
    <col collapsed="false" hidden="false" max="3" min="3" style="225" width="13.5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249"/>
      <c r="C1" s="226" t="s">
        <v>335</v>
      </c>
    </row>
    <row r="2" s="229" customFormat="true" ht="32.95" hidden="false" customHeight="true" outlineLevel="0" collapsed="false">
      <c r="A2" s="91" t="s">
        <v>282</v>
      </c>
      <c r="B2" s="92" t="s">
        <v>332</v>
      </c>
      <c r="C2" s="228" t="s">
        <v>278</v>
      </c>
    </row>
    <row r="3" customFormat="false" ht="24.75" hidden="false" customHeight="true" outlineLevel="0" collapsed="false">
      <c r="A3" s="230" t="s">
        <v>3</v>
      </c>
      <c r="B3" s="96" t="s">
        <v>318</v>
      </c>
      <c r="C3" s="231" t="s">
        <v>281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320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321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57</v>
      </c>
      <c r="B27" s="209" t="s">
        <v>288</v>
      </c>
      <c r="C27" s="181"/>
    </row>
    <row r="28" customFormat="false" ht="12" hidden="false" customHeight="true" outlineLevel="0" collapsed="false">
      <c r="A28" s="180" t="s">
        <v>65</v>
      </c>
      <c r="B28" s="194" t="s">
        <v>293</v>
      </c>
      <c r="C28" s="23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2" t="s">
        <v>67</v>
      </c>
      <c r="B29" s="239" t="s">
        <v>322</v>
      </c>
      <c r="C29" s="20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04" t="s">
        <v>71</v>
      </c>
      <c r="B30" s="178" t="s">
        <v>295</v>
      </c>
      <c r="C30" s="179" t="n">
        <f aca="false">+C31+C32+C33</f>
        <v>0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80" t="s">
        <v>73</v>
      </c>
      <c r="B31" s="209" t="s">
        <v>98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75</v>
      </c>
      <c r="B32" s="194" t="s">
        <v>100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77</v>
      </c>
      <c r="B33" s="239" t="s">
        <v>102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95</v>
      </c>
      <c r="B34" s="178" t="s">
        <v>296</v>
      </c>
      <c r="C34" s="187"/>
    </row>
    <row r="35" customFormat="false" ht="12" hidden="false" customHeight="true" outlineLevel="0" collapsed="false">
      <c r="A35" s="104" t="s">
        <v>254</v>
      </c>
      <c r="B35" s="178" t="s">
        <v>297</v>
      </c>
      <c r="C35" s="24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" hidden="false" customHeight="true" outlineLevel="0" collapsed="false">
      <c r="A36" s="104" t="s">
        <v>117</v>
      </c>
      <c r="B36" s="178" t="s">
        <v>323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127</v>
      </c>
      <c r="B37" s="178" t="s">
        <v>299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300</v>
      </c>
      <c r="B38" s="209" t="s">
        <v>301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194" t="s">
        <v>303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304</v>
      </c>
      <c r="B40" s="239" t="s">
        <v>305</v>
      </c>
      <c r="C40" s="203"/>
    </row>
    <row r="41" customFormat="false" ht="15" hidden="false" customHeight="true" outlineLevel="0" collapsed="false">
      <c r="A41" s="241" t="s">
        <v>264</v>
      </c>
      <c r="B41" s="242" t="s">
        <v>306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179</v>
      </c>
      <c r="C44" s="141"/>
    </row>
    <row r="45" s="246" customFormat="true" ht="12" hidden="false" customHeight="true" outlineLevel="0" collapsed="false">
      <c r="A45" s="104" t="s">
        <v>13</v>
      </c>
      <c r="B45" s="178" t="s">
        <v>307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15</v>
      </c>
      <c r="B46" s="209" t="s">
        <v>181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17</v>
      </c>
      <c r="B47" s="194" t="s">
        <v>182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19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21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23</v>
      </c>
      <c r="B50" s="194" t="s">
        <v>186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27</v>
      </c>
      <c r="B51" s="178" t="s">
        <v>308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29</v>
      </c>
      <c r="B52" s="209" t="s">
        <v>217</v>
      </c>
      <c r="C52" s="181"/>
    </row>
    <row r="53" customFormat="false" ht="12" hidden="false" customHeight="true" outlineLevel="0" collapsed="false">
      <c r="A53" s="182" t="s">
        <v>31</v>
      </c>
      <c r="B53" s="194" t="s">
        <v>219</v>
      </c>
      <c r="C53" s="183"/>
    </row>
    <row r="54" customFormat="false" ht="12" hidden="false" customHeight="true" outlineLevel="0" collapsed="false">
      <c r="A54" s="182" t="s">
        <v>33</v>
      </c>
      <c r="B54" s="194" t="s">
        <v>309</v>
      </c>
      <c r="C54" s="183"/>
    </row>
    <row r="55" customFormat="false" ht="12" hidden="false" customHeight="true" outlineLevel="0" collapsed="false">
      <c r="A55" s="182" t="s">
        <v>35</v>
      </c>
      <c r="B55" s="194" t="s">
        <v>310</v>
      </c>
      <c r="C55" s="183"/>
    </row>
    <row r="56" customFormat="false" ht="15" hidden="false" customHeight="true" outlineLevel="0" collapsed="false">
      <c r="A56" s="104" t="s">
        <v>41</v>
      </c>
      <c r="B56" s="178" t="s">
        <v>311</v>
      </c>
      <c r="C56" s="187"/>
    </row>
    <row r="57" customFormat="false" ht="13.5" hidden="false" customHeight="true" outlineLevel="0" collapsed="false">
      <c r="A57" s="104" t="s">
        <v>236</v>
      </c>
      <c r="B57" s="247" t="s">
        <v>312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268</v>
      </c>
      <c r="B59" s="175"/>
      <c r="C59" s="176"/>
    </row>
    <row r="60" customFormat="false" ht="13.5" hidden="false" customHeight="true" outlineLevel="0" collapsed="false">
      <c r="A60" s="174" t="s">
        <v>269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2" activeCellId="0" sqref="C2"/>
    </sheetView>
  </sheetViews>
  <sheetFormatPr defaultRowHeight="12.75"/>
  <cols>
    <col collapsed="false" hidden="false" max="1" min="1" style="83" width="17.0102040816327"/>
    <col collapsed="false" hidden="false" max="2" min="2" style="84" width="44.8163265306122"/>
    <col collapsed="false" hidden="false" max="3" min="3" style="85" width="21.8673469387755"/>
    <col collapsed="false" hidden="false" max="257" min="4" style="86" width="8.10204081632653"/>
  </cols>
  <sheetData>
    <row r="1" s="90" customFormat="true" ht="16.5" hidden="false" customHeight="true" outlineLevel="0" collapsed="false">
      <c r="A1" s="87"/>
      <c r="B1" s="88"/>
      <c r="C1" s="89" t="s">
        <v>276</v>
      </c>
    </row>
    <row r="2" s="94" customFormat="true" ht="21" hidden="false" customHeight="true" outlineLevel="0" collapsed="false">
      <c r="A2" s="91" t="s">
        <v>0</v>
      </c>
      <c r="B2" s="92" t="s">
        <v>271</v>
      </c>
      <c r="C2" s="177" t="s">
        <v>2</v>
      </c>
    </row>
    <row r="3" customFormat="false" ht="16.5" hidden="false" customHeight="true" outlineLevel="0" collapsed="false">
      <c r="A3" s="95" t="s">
        <v>3</v>
      </c>
      <c r="B3" s="96" t="s">
        <v>277</v>
      </c>
      <c r="C3" s="97" t="s">
        <v>278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10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04" t="s">
        <v>13</v>
      </c>
      <c r="B8" s="178" t="s">
        <v>14</v>
      </c>
      <c r="C8" s="179" t="n">
        <f aca="false">+C9+C10+C11+C12+C13+C14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80" t="s">
        <v>15</v>
      </c>
      <c r="B9" s="115" t="s">
        <v>16</v>
      </c>
      <c r="C9" s="181"/>
    </row>
    <row r="10" s="121" customFormat="true" ht="12" hidden="false" customHeight="true" outlineLevel="0" collapsed="false">
      <c r="A10" s="182" t="s">
        <v>17</v>
      </c>
      <c r="B10" s="119" t="s">
        <v>18</v>
      </c>
      <c r="C10" s="183"/>
    </row>
    <row r="11" s="121" customFormat="true" ht="12" hidden="false" customHeight="true" outlineLevel="0" collapsed="false">
      <c r="A11" s="182" t="s">
        <v>19</v>
      </c>
      <c r="B11" s="119" t="s">
        <v>20</v>
      </c>
      <c r="C11" s="183"/>
    </row>
    <row r="12" s="121" customFormat="true" ht="12" hidden="false" customHeight="true" outlineLevel="0" collapsed="false">
      <c r="A12" s="182" t="s">
        <v>21</v>
      </c>
      <c r="B12" s="119" t="s">
        <v>22</v>
      </c>
      <c r="C12" s="183"/>
    </row>
    <row r="13" s="121" customFormat="true" ht="12" hidden="false" customHeight="true" outlineLevel="0" collapsed="false">
      <c r="A13" s="182" t="s">
        <v>23</v>
      </c>
      <c r="B13" s="119" t="s">
        <v>24</v>
      </c>
      <c r="C13" s="183"/>
    </row>
    <row r="14" s="117" customFormat="true" ht="12" hidden="false" customHeight="true" outlineLevel="0" collapsed="false">
      <c r="A14" s="184" t="s">
        <v>25</v>
      </c>
      <c r="B14" s="123" t="s">
        <v>26</v>
      </c>
      <c r="C14" s="183"/>
    </row>
    <row r="15" customFormat="false" ht="12" hidden="false" customHeight="true" outlineLevel="0" collapsed="false">
      <c r="A15" s="104" t="s">
        <v>27</v>
      </c>
      <c r="B15" s="124" t="s">
        <v>28</v>
      </c>
      <c r="C15" s="179" t="n">
        <f aca="false">+C16+C17+C18+C19+C20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0" t="s">
        <v>29</v>
      </c>
      <c r="B16" s="115" t="s">
        <v>30</v>
      </c>
      <c r="C16" s="181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82" t="s">
        <v>31</v>
      </c>
      <c r="B17" s="119" t="s">
        <v>32</v>
      </c>
      <c r="C17" s="183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82" t="s">
        <v>33</v>
      </c>
      <c r="B18" s="119" t="s">
        <v>34</v>
      </c>
      <c r="C18" s="183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35</v>
      </c>
      <c r="B19" s="119" t="s">
        <v>36</v>
      </c>
      <c r="C19" s="183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82" t="s">
        <v>37</v>
      </c>
      <c r="B20" s="119" t="s">
        <v>38</v>
      </c>
      <c r="C20" s="183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84" t="s">
        <v>39</v>
      </c>
      <c r="B21" s="123" t="s">
        <v>40</v>
      </c>
      <c r="C21" s="185"/>
    </row>
    <row r="22" customFormat="false" ht="15.5" hidden="false" customHeight="true" outlineLevel="0" collapsed="false">
      <c r="A22" s="104" t="s">
        <v>41</v>
      </c>
      <c r="B22" s="178" t="s">
        <v>42</v>
      </c>
      <c r="C22" s="179" t="n">
        <f aca="false">+C23+C24+C25+C26+C27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80" t="s">
        <v>43</v>
      </c>
      <c r="B23" s="115" t="s">
        <v>44</v>
      </c>
      <c r="C23" s="181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82" t="s">
        <v>45</v>
      </c>
      <c r="B24" s="119" t="s">
        <v>46</v>
      </c>
      <c r="C24" s="183"/>
    </row>
    <row r="25" s="121" customFormat="true" ht="12" hidden="false" customHeight="true" outlineLevel="0" collapsed="false">
      <c r="A25" s="182" t="s">
        <v>47</v>
      </c>
      <c r="B25" s="119" t="s">
        <v>48</v>
      </c>
      <c r="C25" s="183"/>
    </row>
    <row r="26" s="121" customFormat="true" ht="12" hidden="false" customHeight="true" outlineLevel="0" collapsed="false">
      <c r="A26" s="182" t="s">
        <v>49</v>
      </c>
      <c r="B26" s="119" t="s">
        <v>50</v>
      </c>
      <c r="C26" s="183"/>
    </row>
    <row r="27" s="121" customFormat="true" ht="12" hidden="false" customHeight="true" outlineLevel="0" collapsed="false">
      <c r="A27" s="182" t="s">
        <v>51</v>
      </c>
      <c r="B27" s="119" t="s">
        <v>52</v>
      </c>
      <c r="C27" s="183"/>
    </row>
    <row r="28" s="121" customFormat="true" ht="12" hidden="false" customHeight="true" outlineLevel="0" collapsed="false">
      <c r="A28" s="184" t="s">
        <v>53</v>
      </c>
      <c r="B28" s="123" t="s">
        <v>54</v>
      </c>
      <c r="C28" s="185"/>
    </row>
    <row r="29" s="121" customFormat="true" ht="12" hidden="false" customHeight="true" outlineLevel="0" collapsed="false">
      <c r="A29" s="104" t="s">
        <v>55</v>
      </c>
      <c r="B29" s="178" t="s">
        <v>56</v>
      </c>
      <c r="C29" s="179" t="n">
        <f aca="false">+C30+C34+C35+C36</f>
        <v>13503</v>
      </c>
    </row>
    <row r="30" s="121" customFormat="true" ht="12" hidden="false" customHeight="true" outlineLevel="0" collapsed="false">
      <c r="A30" s="180" t="s">
        <v>57</v>
      </c>
      <c r="B30" s="115" t="s">
        <v>58</v>
      </c>
      <c r="C30" s="186" t="n">
        <f aca="false">+C31+C32+C33</f>
        <v>13503</v>
      </c>
    </row>
    <row r="31" s="121" customFormat="true" ht="12" hidden="false" customHeight="true" outlineLevel="0" collapsed="false">
      <c r="A31" s="182" t="s">
        <v>59</v>
      </c>
      <c r="B31" s="119" t="s">
        <v>60</v>
      </c>
      <c r="C31" s="183"/>
    </row>
    <row r="32" s="121" customFormat="true" ht="12" hidden="false" customHeight="true" outlineLevel="0" collapsed="false">
      <c r="A32" s="182" t="s">
        <v>61</v>
      </c>
      <c r="B32" s="119" t="s">
        <v>62</v>
      </c>
      <c r="C32" s="183"/>
    </row>
    <row r="33" s="121" customFormat="true" ht="12" hidden="false" customHeight="true" outlineLevel="0" collapsed="false">
      <c r="A33" s="182" t="s">
        <v>63</v>
      </c>
      <c r="B33" s="119" t="s">
        <v>64</v>
      </c>
      <c r="C33" s="183" t="n">
        <v>13503</v>
      </c>
    </row>
    <row r="34" s="121" customFormat="true" ht="12" hidden="false" customHeight="true" outlineLevel="0" collapsed="false">
      <c r="A34" s="182" t="s">
        <v>65</v>
      </c>
      <c r="B34" s="119" t="s">
        <v>66</v>
      </c>
      <c r="C34" s="183"/>
    </row>
    <row r="35" s="121" customFormat="true" ht="12" hidden="false" customHeight="true" outlineLevel="0" collapsed="false">
      <c r="A35" s="182" t="s">
        <v>67</v>
      </c>
      <c r="B35" s="119" t="s">
        <v>68</v>
      </c>
      <c r="C35" s="183"/>
    </row>
    <row r="36" s="121" customFormat="true" ht="12" hidden="false" customHeight="true" outlineLevel="0" collapsed="false">
      <c r="A36" s="184" t="s">
        <v>69</v>
      </c>
      <c r="B36" s="123" t="s">
        <v>70</v>
      </c>
      <c r="C36" s="185"/>
    </row>
    <row r="37" s="121" customFormat="true" ht="12" hidden="false" customHeight="true" outlineLevel="0" collapsed="false">
      <c r="A37" s="104" t="s">
        <v>71</v>
      </c>
      <c r="B37" s="178" t="s">
        <v>72</v>
      </c>
      <c r="C37" s="179" t="n">
        <f aca="false">SUM(C38:C48)</f>
        <v>0</v>
      </c>
    </row>
    <row r="38" s="121" customFormat="true" ht="12" hidden="false" customHeight="true" outlineLevel="0" collapsed="false">
      <c r="A38" s="180" t="s">
        <v>73</v>
      </c>
      <c r="B38" s="115" t="s">
        <v>74</v>
      </c>
      <c r="C38" s="181"/>
    </row>
    <row r="39" s="121" customFormat="true" ht="12" hidden="false" customHeight="true" outlineLevel="0" collapsed="false">
      <c r="A39" s="182" t="s">
        <v>75</v>
      </c>
      <c r="B39" s="119" t="s">
        <v>76</v>
      </c>
      <c r="C39" s="183"/>
    </row>
    <row r="40" s="121" customFormat="true" ht="12" hidden="false" customHeight="true" outlineLevel="0" collapsed="false">
      <c r="A40" s="182" t="s">
        <v>77</v>
      </c>
      <c r="B40" s="119" t="s">
        <v>78</v>
      </c>
      <c r="C40" s="183"/>
    </row>
    <row r="41" s="121" customFormat="true" ht="12" hidden="false" customHeight="true" outlineLevel="0" collapsed="false">
      <c r="A41" s="182" t="s">
        <v>79</v>
      </c>
      <c r="B41" s="119" t="s">
        <v>80</v>
      </c>
      <c r="C41" s="183"/>
    </row>
    <row r="42" s="121" customFormat="true" ht="12" hidden="false" customHeight="true" outlineLevel="0" collapsed="false">
      <c r="A42" s="182" t="s">
        <v>81</v>
      </c>
      <c r="B42" s="119" t="s">
        <v>82</v>
      </c>
      <c r="C42" s="183"/>
    </row>
    <row r="43" s="121" customFormat="true" ht="12" hidden="false" customHeight="true" outlineLevel="0" collapsed="false">
      <c r="A43" s="182" t="s">
        <v>83</v>
      </c>
      <c r="B43" s="119" t="s">
        <v>84</v>
      </c>
      <c r="C43" s="183"/>
    </row>
    <row r="44" s="121" customFormat="true" ht="12" hidden="false" customHeight="true" outlineLevel="0" collapsed="false">
      <c r="A44" s="182" t="s">
        <v>85</v>
      </c>
      <c r="B44" s="119" t="s">
        <v>86</v>
      </c>
      <c r="C44" s="183"/>
    </row>
    <row r="45" s="121" customFormat="true" ht="12" hidden="false" customHeight="true" outlineLevel="0" collapsed="false">
      <c r="A45" s="182" t="s">
        <v>87</v>
      </c>
      <c r="B45" s="119" t="s">
        <v>88</v>
      </c>
      <c r="C45" s="183"/>
    </row>
    <row r="46" s="121" customFormat="true" ht="12" hidden="false" customHeight="true" outlineLevel="0" collapsed="false">
      <c r="A46" s="182" t="s">
        <v>89</v>
      </c>
      <c r="B46" s="119" t="s">
        <v>90</v>
      </c>
      <c r="C46" s="183"/>
    </row>
    <row r="47" s="121" customFormat="true" ht="12" hidden="false" customHeight="true" outlineLevel="0" collapsed="false">
      <c r="A47" s="184" t="s">
        <v>91</v>
      </c>
      <c r="B47" s="123" t="s">
        <v>92</v>
      </c>
      <c r="C47" s="185"/>
    </row>
    <row r="48" s="121" customFormat="true" ht="12" hidden="false" customHeight="true" outlineLevel="0" collapsed="false">
      <c r="A48" s="184" t="s">
        <v>93</v>
      </c>
      <c r="B48" s="123" t="s">
        <v>94</v>
      </c>
      <c r="C48" s="185"/>
    </row>
    <row r="49" s="121" customFormat="true" ht="12" hidden="false" customHeight="true" outlineLevel="0" collapsed="false">
      <c r="A49" s="104" t="s">
        <v>95</v>
      </c>
      <c r="B49" s="178" t="s">
        <v>96</v>
      </c>
      <c r="C49" s="179" t="n">
        <f aca="false">SUM(C50:C54)</f>
        <v>0</v>
      </c>
    </row>
    <row r="50" s="121" customFormat="true" ht="12" hidden="false" customHeight="true" outlineLevel="0" collapsed="false">
      <c r="A50" s="180" t="s">
        <v>97</v>
      </c>
      <c r="B50" s="115" t="s">
        <v>98</v>
      </c>
      <c r="C50" s="181"/>
    </row>
    <row r="51" s="121" customFormat="true" ht="12" hidden="false" customHeight="true" outlineLevel="0" collapsed="false">
      <c r="A51" s="182" t="s">
        <v>99</v>
      </c>
      <c r="B51" s="119" t="s">
        <v>100</v>
      </c>
      <c r="C51" s="183"/>
    </row>
    <row r="52" s="121" customFormat="true" ht="12" hidden="false" customHeight="true" outlineLevel="0" collapsed="false">
      <c r="A52" s="182" t="s">
        <v>101</v>
      </c>
      <c r="B52" s="119" t="s">
        <v>102</v>
      </c>
      <c r="C52" s="183"/>
    </row>
    <row r="53" s="121" customFormat="true" ht="12" hidden="false" customHeight="true" outlineLevel="0" collapsed="false">
      <c r="A53" s="182" t="s">
        <v>103</v>
      </c>
      <c r="B53" s="119" t="s">
        <v>104</v>
      </c>
      <c r="C53" s="183"/>
    </row>
    <row r="54" s="121" customFormat="true" ht="12" hidden="false" customHeight="true" outlineLevel="0" collapsed="false">
      <c r="A54" s="184" t="s">
        <v>105</v>
      </c>
      <c r="B54" s="123" t="s">
        <v>106</v>
      </c>
      <c r="C54" s="185"/>
    </row>
    <row r="55" s="121" customFormat="true" ht="12" hidden="false" customHeight="true" outlineLevel="0" collapsed="false">
      <c r="A55" s="104" t="s">
        <v>107</v>
      </c>
      <c r="B55" s="178" t="s">
        <v>108</v>
      </c>
      <c r="C55" s="179" t="n">
        <f aca="false">SUM(C56:C58)</f>
        <v>0</v>
      </c>
    </row>
    <row r="56" s="121" customFormat="true" ht="12" hidden="false" customHeight="true" outlineLevel="0" collapsed="false">
      <c r="A56" s="180" t="s">
        <v>109</v>
      </c>
      <c r="B56" s="115" t="s">
        <v>110</v>
      </c>
      <c r="C56" s="181"/>
    </row>
    <row r="57" s="121" customFormat="true" ht="12" hidden="false" customHeight="true" outlineLevel="0" collapsed="false">
      <c r="A57" s="182" t="s">
        <v>111</v>
      </c>
      <c r="B57" s="119" t="s">
        <v>112</v>
      </c>
      <c r="C57" s="183"/>
    </row>
    <row r="58" s="121" customFormat="true" ht="12" hidden="false" customHeight="true" outlineLevel="0" collapsed="false">
      <c r="A58" s="182" t="s">
        <v>113</v>
      </c>
      <c r="B58" s="119" t="s">
        <v>114</v>
      </c>
      <c r="C58" s="183"/>
    </row>
    <row r="59" s="121" customFormat="true" ht="12" hidden="false" customHeight="true" outlineLevel="0" collapsed="false">
      <c r="A59" s="184" t="s">
        <v>115</v>
      </c>
      <c r="B59" s="123" t="s">
        <v>116</v>
      </c>
      <c r="C59" s="185"/>
    </row>
    <row r="60" s="121" customFormat="true" ht="12" hidden="false" customHeight="true" outlineLevel="0" collapsed="false">
      <c r="A60" s="104" t="s">
        <v>117</v>
      </c>
      <c r="B60" s="124" t="s">
        <v>118</v>
      </c>
      <c r="C60" s="179" t="n">
        <f aca="false">SUM(C61:C63)</f>
        <v>0</v>
      </c>
    </row>
    <row r="61" s="121" customFormat="true" ht="12" hidden="false" customHeight="true" outlineLevel="0" collapsed="false">
      <c r="A61" s="180" t="s">
        <v>119</v>
      </c>
      <c r="B61" s="115" t="s">
        <v>120</v>
      </c>
      <c r="C61" s="183"/>
    </row>
    <row r="62" s="121" customFormat="true" ht="12" hidden="false" customHeight="true" outlineLevel="0" collapsed="false">
      <c r="A62" s="182" t="s">
        <v>121</v>
      </c>
      <c r="B62" s="119" t="s">
        <v>122</v>
      </c>
      <c r="C62" s="183"/>
    </row>
    <row r="63" s="121" customFormat="true" ht="12" hidden="false" customHeight="true" outlineLevel="0" collapsed="false">
      <c r="A63" s="182" t="s">
        <v>123</v>
      </c>
      <c r="B63" s="119" t="s">
        <v>124</v>
      </c>
      <c r="C63" s="183"/>
    </row>
    <row r="64" s="121" customFormat="true" ht="12" hidden="false" customHeight="true" outlineLevel="0" collapsed="false">
      <c r="A64" s="184" t="s">
        <v>125</v>
      </c>
      <c r="B64" s="123" t="s">
        <v>126</v>
      </c>
      <c r="C64" s="183"/>
    </row>
    <row r="65" s="121" customFormat="true" ht="12" hidden="false" customHeight="true" outlineLevel="0" collapsed="false">
      <c r="A65" s="104" t="s">
        <v>127</v>
      </c>
      <c r="B65" s="178" t="s">
        <v>128</v>
      </c>
      <c r="C65" s="179" t="n">
        <f aca="false">+C8+C15+C22+C29+C37+C49+C55+C60</f>
        <v>13503</v>
      </c>
    </row>
    <row r="66" s="121" customFormat="true" ht="12" hidden="false" customHeight="true" outlineLevel="0" collapsed="false">
      <c r="A66" s="127" t="s">
        <v>129</v>
      </c>
      <c r="B66" s="124" t="s">
        <v>130</v>
      </c>
      <c r="C66" s="179" t="n">
        <f aca="false">SUM(C67:C69)</f>
        <v>0</v>
      </c>
    </row>
    <row r="67" s="121" customFormat="true" ht="12" hidden="false" customHeight="true" outlineLevel="0" collapsed="false">
      <c r="A67" s="180" t="s">
        <v>131</v>
      </c>
      <c r="B67" s="115" t="s">
        <v>132</v>
      </c>
      <c r="C67" s="183"/>
    </row>
    <row r="68" s="121" customFormat="true" ht="12" hidden="false" customHeight="true" outlineLevel="0" collapsed="false">
      <c r="A68" s="182" t="s">
        <v>133</v>
      </c>
      <c r="B68" s="119" t="s">
        <v>134</v>
      </c>
      <c r="C68" s="183"/>
    </row>
    <row r="69" s="121" customFormat="true" ht="12" hidden="false" customHeight="true" outlineLevel="0" collapsed="false">
      <c r="A69" s="184" t="s">
        <v>135</v>
      </c>
      <c r="B69" s="128" t="s">
        <v>136</v>
      </c>
      <c r="C69" s="183"/>
    </row>
    <row r="70" s="121" customFormat="true" ht="12" hidden="false" customHeight="true" outlineLevel="0" collapsed="false">
      <c r="A70" s="127" t="s">
        <v>137</v>
      </c>
      <c r="B70" s="124" t="s">
        <v>138</v>
      </c>
      <c r="C70" s="179" t="n">
        <f aca="false">SUM(C71:C74)</f>
        <v>0</v>
      </c>
    </row>
    <row r="71" customFormat="false" ht="12" hidden="false" customHeight="true" outlineLevel="0" collapsed="false">
      <c r="A71" s="180" t="s">
        <v>139</v>
      </c>
      <c r="B71" s="115" t="s">
        <v>140</v>
      </c>
      <c r="C71" s="183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" hidden="false" customHeight="true" outlineLevel="0" collapsed="false">
      <c r="A72" s="182" t="s">
        <v>141</v>
      </c>
      <c r="B72" s="119" t="s">
        <v>142</v>
      </c>
      <c r="C72" s="183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" hidden="false" customHeight="true" outlineLevel="0" collapsed="false">
      <c r="A73" s="182" t="s">
        <v>143</v>
      </c>
      <c r="B73" s="119" t="s">
        <v>144</v>
      </c>
      <c r="C73" s="183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" hidden="false" customHeight="true" outlineLevel="0" collapsed="false">
      <c r="A74" s="184" t="s">
        <v>145</v>
      </c>
      <c r="B74" s="123" t="s">
        <v>146</v>
      </c>
      <c r="C74" s="183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" hidden="false" customHeight="true" outlineLevel="0" collapsed="false">
      <c r="A75" s="127" t="s">
        <v>147</v>
      </c>
      <c r="B75" s="124" t="s">
        <v>148</v>
      </c>
      <c r="C75" s="179" t="n">
        <f aca="false">SUM(C76:C77)</f>
        <v>0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80" t="s">
        <v>149</v>
      </c>
      <c r="B76" s="115" t="s">
        <v>150</v>
      </c>
      <c r="C76" s="183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84" t="s">
        <v>151</v>
      </c>
      <c r="B77" s="123" t="s">
        <v>152</v>
      </c>
      <c r="C77" s="183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153</v>
      </c>
      <c r="B78" s="124" t="s">
        <v>154</v>
      </c>
      <c r="C78" s="179" t="n">
        <f aca="false">SUM(C79:C81)</f>
        <v>0</v>
      </c>
    </row>
    <row r="79" s="121" customFormat="true" ht="12" hidden="false" customHeight="true" outlineLevel="0" collapsed="false">
      <c r="A79" s="180" t="s">
        <v>155</v>
      </c>
      <c r="B79" s="115" t="s">
        <v>156</v>
      </c>
      <c r="C79" s="183"/>
    </row>
    <row r="80" customFormat="false" ht="12" hidden="false" customHeight="true" outlineLevel="0" collapsed="false">
      <c r="A80" s="182" t="s">
        <v>157</v>
      </c>
      <c r="B80" s="119" t="s">
        <v>158</v>
      </c>
      <c r="C80" s="183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84" t="s">
        <v>159</v>
      </c>
      <c r="B81" s="123" t="s">
        <v>160</v>
      </c>
      <c r="C81" s="183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27" t="s">
        <v>161</v>
      </c>
      <c r="B82" s="124" t="s">
        <v>162</v>
      </c>
      <c r="C82" s="179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163</v>
      </c>
      <c r="B83" s="115" t="s">
        <v>164</v>
      </c>
      <c r="C83" s="183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165</v>
      </c>
      <c r="B84" s="119" t="s">
        <v>166</v>
      </c>
      <c r="C84" s="183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167</v>
      </c>
      <c r="B85" s="119" t="s">
        <v>168</v>
      </c>
      <c r="C85" s="183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169</v>
      </c>
      <c r="B86" s="123" t="s">
        <v>170</v>
      </c>
      <c r="C86" s="183"/>
    </row>
    <row r="87" customFormat="false" ht="12" hidden="false" customHeight="true" outlineLevel="0" collapsed="false">
      <c r="A87" s="127" t="s">
        <v>171</v>
      </c>
      <c r="B87" s="124" t="s">
        <v>172</v>
      </c>
      <c r="C87" s="187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173</v>
      </c>
      <c r="B88" s="124" t="s">
        <v>174</v>
      </c>
      <c r="C88" s="187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175</v>
      </c>
      <c r="B89" s="133" t="s">
        <v>176</v>
      </c>
      <c r="C89" s="179" t="n">
        <f aca="false">+C66+C70+C75+C78+C82+C88+C87</f>
        <v>0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177</v>
      </c>
      <c r="B90" s="135" t="s">
        <v>178</v>
      </c>
      <c r="C90" s="179" t="n">
        <f aca="false">+C65+C89</f>
        <v>13503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179</v>
      </c>
      <c r="C92" s="141"/>
    </row>
    <row r="93" s="145" customFormat="true" ht="12" hidden="false" customHeight="true" outlineLevel="0" collapsed="false">
      <c r="A93" s="188" t="s">
        <v>13</v>
      </c>
      <c r="B93" s="189" t="s">
        <v>180</v>
      </c>
      <c r="C93" s="190" t="n">
        <f aca="false">+C94+C95+C96+C97+C98+C111</f>
        <v>13503</v>
      </c>
    </row>
    <row r="94" customFormat="false" ht="12" hidden="false" customHeight="true" outlineLevel="0" collapsed="false">
      <c r="A94" s="191" t="s">
        <v>15</v>
      </c>
      <c r="B94" s="192" t="s">
        <v>181</v>
      </c>
      <c r="C94" s="193" t="n">
        <v>1310</v>
      </c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82" t="s">
        <v>17</v>
      </c>
      <c r="B95" s="194" t="s">
        <v>182</v>
      </c>
      <c r="C95" s="183" t="n">
        <v>353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82" t="s">
        <v>19</v>
      </c>
      <c r="B96" s="194" t="s">
        <v>183</v>
      </c>
      <c r="C96" s="185" t="n">
        <v>6970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82" t="s">
        <v>21</v>
      </c>
      <c r="B97" s="195" t="s">
        <v>184</v>
      </c>
      <c r="C97" s="185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82" t="s">
        <v>185</v>
      </c>
      <c r="B98" s="196" t="s">
        <v>186</v>
      </c>
      <c r="C98" s="185" t="n">
        <v>4870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82" t="s">
        <v>25</v>
      </c>
      <c r="B99" s="194" t="s">
        <v>187</v>
      </c>
      <c r="C99" s="18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82" t="s">
        <v>188</v>
      </c>
      <c r="B100" s="197" t="s">
        <v>189</v>
      </c>
      <c r="C100" s="18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82" t="s">
        <v>190</v>
      </c>
      <c r="B101" s="197" t="s">
        <v>191</v>
      </c>
      <c r="C101" s="18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82" t="s">
        <v>192</v>
      </c>
      <c r="B102" s="197" t="s">
        <v>193</v>
      </c>
      <c r="C102" s="18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82" t="s">
        <v>194</v>
      </c>
      <c r="B103" s="198" t="s">
        <v>195</v>
      </c>
      <c r="C103" s="18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82" t="s">
        <v>196</v>
      </c>
      <c r="B104" s="198" t="s">
        <v>197</v>
      </c>
      <c r="C104" s="18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82" t="s">
        <v>198</v>
      </c>
      <c r="B105" s="197" t="s">
        <v>199</v>
      </c>
      <c r="C105" s="185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82" t="s">
        <v>200</v>
      </c>
      <c r="B106" s="197" t="s">
        <v>201</v>
      </c>
      <c r="C106" s="18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82" t="s">
        <v>202</v>
      </c>
      <c r="B107" s="198" t="s">
        <v>203</v>
      </c>
      <c r="C107" s="185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99" t="s">
        <v>204</v>
      </c>
      <c r="B108" s="200" t="s">
        <v>205</v>
      </c>
      <c r="C108" s="18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82" t="s">
        <v>206</v>
      </c>
      <c r="B109" s="200" t="s">
        <v>207</v>
      </c>
      <c r="C109" s="18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82" t="s">
        <v>208</v>
      </c>
      <c r="B110" s="198" t="s">
        <v>209</v>
      </c>
      <c r="C110" s="183" t="n">
        <v>4870</v>
      </c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82" t="s">
        <v>210</v>
      </c>
      <c r="B111" s="195" t="s">
        <v>211</v>
      </c>
      <c r="C111" s="183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84" t="s">
        <v>212</v>
      </c>
      <c r="B112" s="194" t="s">
        <v>213</v>
      </c>
      <c r="C112" s="18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201" t="s">
        <v>214</v>
      </c>
      <c r="B113" s="202" t="s">
        <v>215</v>
      </c>
      <c r="C113" s="203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04" t="s">
        <v>27</v>
      </c>
      <c r="B114" s="204" t="s">
        <v>216</v>
      </c>
      <c r="C114" s="179" t="n">
        <f aca="false">+C115+C117+C119</f>
        <v>0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80" t="s">
        <v>29</v>
      </c>
      <c r="B115" s="194" t="s">
        <v>217</v>
      </c>
      <c r="C115" s="181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80" t="s">
        <v>31</v>
      </c>
      <c r="B116" s="205" t="s">
        <v>218</v>
      </c>
      <c r="C116" s="181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80" t="s">
        <v>33</v>
      </c>
      <c r="B117" s="205" t="s">
        <v>219</v>
      </c>
      <c r="C117" s="183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80" t="s">
        <v>35</v>
      </c>
      <c r="B118" s="205" t="s">
        <v>220</v>
      </c>
      <c r="C118" s="206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80" t="s">
        <v>37</v>
      </c>
      <c r="B119" s="162" t="s">
        <v>221</v>
      </c>
      <c r="C119" s="206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80" t="s">
        <v>39</v>
      </c>
      <c r="B120" s="163" t="s">
        <v>222</v>
      </c>
      <c r="C120" s="206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80" t="s">
        <v>223</v>
      </c>
      <c r="B121" s="207" t="s">
        <v>224</v>
      </c>
      <c r="C121" s="206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80" t="s">
        <v>225</v>
      </c>
      <c r="B122" s="198" t="s">
        <v>197</v>
      </c>
      <c r="C122" s="206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80" t="s">
        <v>226</v>
      </c>
      <c r="B123" s="198" t="s">
        <v>227</v>
      </c>
      <c r="C123" s="206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80" t="s">
        <v>228</v>
      </c>
      <c r="B124" s="198" t="s">
        <v>229</v>
      </c>
      <c r="C124" s="206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80" t="s">
        <v>230</v>
      </c>
      <c r="B125" s="198" t="s">
        <v>203</v>
      </c>
      <c r="C125" s="206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80" t="s">
        <v>231</v>
      </c>
      <c r="B126" s="198" t="s">
        <v>232</v>
      </c>
      <c r="C126" s="206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99" t="s">
        <v>233</v>
      </c>
      <c r="B127" s="198" t="s">
        <v>234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04" t="s">
        <v>41</v>
      </c>
      <c r="B128" s="178" t="s">
        <v>235</v>
      </c>
      <c r="C128" s="179" t="n">
        <f aca="false">+C93+C114</f>
        <v>13503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04" t="s">
        <v>236</v>
      </c>
      <c r="B129" s="178" t="s">
        <v>237</v>
      </c>
      <c r="C129" s="179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80" t="s">
        <v>57</v>
      </c>
      <c r="B130" s="209" t="s">
        <v>238</v>
      </c>
      <c r="C130" s="206"/>
    </row>
    <row r="131" customFormat="false" ht="12" hidden="false" customHeight="true" outlineLevel="0" collapsed="false">
      <c r="A131" s="180" t="s">
        <v>65</v>
      </c>
      <c r="B131" s="209" t="s">
        <v>239</v>
      </c>
      <c r="C131" s="206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99" t="s">
        <v>67</v>
      </c>
      <c r="B132" s="210" t="s">
        <v>240</v>
      </c>
      <c r="C132" s="206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04" t="s">
        <v>71</v>
      </c>
      <c r="B133" s="178" t="s">
        <v>241</v>
      </c>
      <c r="C133" s="179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80" t="s">
        <v>73</v>
      </c>
      <c r="B134" s="209" t="s">
        <v>242</v>
      </c>
      <c r="C134" s="206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80" t="s">
        <v>75</v>
      </c>
      <c r="B135" s="209" t="s">
        <v>243</v>
      </c>
      <c r="C135" s="206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80" t="s">
        <v>77</v>
      </c>
      <c r="B136" s="209" t="s">
        <v>244</v>
      </c>
      <c r="C136" s="206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80" t="s">
        <v>79</v>
      </c>
      <c r="B137" s="209" t="s">
        <v>245</v>
      </c>
      <c r="C137" s="206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80" t="s">
        <v>81</v>
      </c>
      <c r="B138" s="209" t="s">
        <v>246</v>
      </c>
      <c r="C138" s="206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99" t="s">
        <v>83</v>
      </c>
      <c r="B139" s="210" t="s">
        <v>247</v>
      </c>
      <c r="C139" s="206"/>
    </row>
    <row r="140" customFormat="false" ht="12" hidden="false" customHeight="true" outlineLevel="0" collapsed="false">
      <c r="A140" s="104" t="s">
        <v>95</v>
      </c>
      <c r="B140" s="178" t="s">
        <v>248</v>
      </c>
      <c r="C140" s="179" t="n">
        <f aca="false">+C141+C142+C144+C145+C143</f>
        <v>0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true" outlineLevel="0" collapsed="false">
      <c r="A141" s="180" t="s">
        <v>97</v>
      </c>
      <c r="B141" s="209" t="s">
        <v>249</v>
      </c>
      <c r="C141" s="206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80" t="s">
        <v>99</v>
      </c>
      <c r="B142" s="209" t="s">
        <v>250</v>
      </c>
      <c r="C142" s="206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80" t="s">
        <v>101</v>
      </c>
      <c r="B143" s="209" t="s">
        <v>251</v>
      </c>
      <c r="C143" s="206"/>
    </row>
    <row r="144" s="145" customFormat="true" ht="12" hidden="false" customHeight="true" outlineLevel="0" collapsed="false">
      <c r="A144" s="180" t="s">
        <v>103</v>
      </c>
      <c r="B144" s="209" t="s">
        <v>252</v>
      </c>
      <c r="C144" s="206"/>
    </row>
    <row r="145" customFormat="false" ht="12" hidden="false" customHeight="true" outlineLevel="0" collapsed="false">
      <c r="A145" s="199" t="s">
        <v>105</v>
      </c>
      <c r="B145" s="210" t="s">
        <v>253</v>
      </c>
      <c r="C145" s="206"/>
    </row>
    <row r="146" customFormat="false" ht="12" hidden="false" customHeight="true" outlineLevel="0" collapsed="false">
      <c r="A146" s="104" t="s">
        <v>254</v>
      </c>
      <c r="B146" s="178" t="s">
        <v>255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80" t="s">
        <v>109</v>
      </c>
      <c r="B147" s="209" t="s">
        <v>256</v>
      </c>
      <c r="C147" s="206"/>
    </row>
    <row r="148" customFormat="false" ht="12" hidden="false" customHeight="true" outlineLevel="0" collapsed="false">
      <c r="A148" s="180" t="s">
        <v>111</v>
      </c>
      <c r="B148" s="209" t="s">
        <v>257</v>
      </c>
      <c r="C148" s="206"/>
    </row>
    <row r="149" customFormat="false" ht="12" hidden="false" customHeight="true" outlineLevel="0" collapsed="false">
      <c r="A149" s="180" t="s">
        <v>113</v>
      </c>
      <c r="B149" s="209" t="s">
        <v>258</v>
      </c>
      <c r="C149" s="206"/>
    </row>
    <row r="150" customFormat="false" ht="12.75" hidden="false" customHeight="true" outlineLevel="0" collapsed="false">
      <c r="A150" s="180" t="s">
        <v>115</v>
      </c>
      <c r="B150" s="209" t="s">
        <v>259</v>
      </c>
      <c r="C150" s="206"/>
    </row>
    <row r="151" customFormat="false" ht="12.75" hidden="false" customHeight="true" outlineLevel="0" collapsed="false">
      <c r="A151" s="199" t="s">
        <v>260</v>
      </c>
      <c r="B151" s="210" t="s">
        <v>261</v>
      </c>
      <c r="C151" s="208"/>
    </row>
    <row r="152" customFormat="false" ht="12.75" hidden="false" customHeight="true" outlineLevel="0" collapsed="false">
      <c r="A152" s="211" t="s">
        <v>117</v>
      </c>
      <c r="B152" s="178" t="s">
        <v>262</v>
      </c>
      <c r="C152" s="169"/>
    </row>
    <row r="153" customFormat="false" ht="12" hidden="false" customHeight="true" outlineLevel="0" collapsed="false">
      <c r="A153" s="211" t="s">
        <v>127</v>
      </c>
      <c r="B153" s="178" t="s">
        <v>263</v>
      </c>
      <c r="C153" s="169"/>
    </row>
    <row r="154" customFormat="false" ht="15" hidden="false" customHeight="true" outlineLevel="0" collapsed="false">
      <c r="A154" s="104" t="s">
        <v>264</v>
      </c>
      <c r="B154" s="178" t="s">
        <v>265</v>
      </c>
      <c r="C154" s="171" t="n">
        <f aca="false">+C129+C133+C140+C146+C152+C153</f>
        <v>0</v>
      </c>
    </row>
    <row r="155" customFormat="false" ht="13.5" hidden="false" customHeight="true" outlineLevel="0" collapsed="false">
      <c r="A155" s="172" t="s">
        <v>266</v>
      </c>
      <c r="B155" s="173" t="s">
        <v>267</v>
      </c>
      <c r="C155" s="171" t="n">
        <f aca="false">+C128+C154</f>
        <v>13503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268</v>
      </c>
      <c r="B157" s="175"/>
      <c r="C157" s="176"/>
    </row>
    <row r="158" customFormat="false" ht="13.5" hidden="false" customHeight="true" outlineLevel="0" collapsed="false">
      <c r="A158" s="174" t="s">
        <v>269</v>
      </c>
      <c r="B158" s="175"/>
      <c r="C158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83" width="17.0102040816327"/>
    <col collapsed="false" hidden="false" max="2" min="2" style="84" width="51.2959183673469"/>
    <col collapsed="false" hidden="false" max="3" min="3" style="85" width="14.8469387755102"/>
    <col collapsed="false" hidden="false" max="257" min="4" style="86" width="8.10204081632653"/>
  </cols>
  <sheetData>
    <row r="1" s="90" customFormat="true" ht="16.5" hidden="false" customHeight="true" outlineLevel="0" collapsed="false">
      <c r="A1" s="87"/>
      <c r="B1" s="88"/>
      <c r="C1" s="212" t="s">
        <v>279</v>
      </c>
    </row>
    <row r="2" s="94" customFormat="true" ht="21" hidden="false" customHeight="true" outlineLevel="0" collapsed="false">
      <c r="A2" s="91" t="s">
        <v>0</v>
      </c>
      <c r="B2" s="92" t="s">
        <v>271</v>
      </c>
      <c r="C2" s="177" t="s">
        <v>2</v>
      </c>
    </row>
    <row r="3" customFormat="false" ht="16.5" hidden="false" customHeight="true" outlineLevel="0" collapsed="false">
      <c r="A3" s="95" t="s">
        <v>3</v>
      </c>
      <c r="B3" s="96" t="s">
        <v>280</v>
      </c>
      <c r="C3" s="97" t="s">
        <v>281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10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04" t="s">
        <v>13</v>
      </c>
      <c r="B8" s="178" t="s">
        <v>14</v>
      </c>
      <c r="C8" s="179" t="n">
        <f aca="false">+C9+C10+C11+C12+C13+C14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80" t="s">
        <v>15</v>
      </c>
      <c r="B9" s="115" t="s">
        <v>16</v>
      </c>
      <c r="C9" s="181"/>
    </row>
    <row r="10" s="121" customFormat="true" ht="12" hidden="false" customHeight="true" outlineLevel="0" collapsed="false">
      <c r="A10" s="182" t="s">
        <v>17</v>
      </c>
      <c r="B10" s="119" t="s">
        <v>18</v>
      </c>
      <c r="C10" s="183"/>
    </row>
    <row r="11" s="121" customFormat="true" ht="12" hidden="false" customHeight="true" outlineLevel="0" collapsed="false">
      <c r="A11" s="182" t="s">
        <v>19</v>
      </c>
      <c r="B11" s="119" t="s">
        <v>20</v>
      </c>
      <c r="C11" s="183"/>
    </row>
    <row r="12" s="121" customFormat="true" ht="12" hidden="false" customHeight="true" outlineLevel="0" collapsed="false">
      <c r="A12" s="182" t="s">
        <v>21</v>
      </c>
      <c r="B12" s="119" t="s">
        <v>22</v>
      </c>
      <c r="C12" s="183"/>
    </row>
    <row r="13" s="121" customFormat="true" ht="12" hidden="false" customHeight="true" outlineLevel="0" collapsed="false">
      <c r="A13" s="182" t="s">
        <v>23</v>
      </c>
      <c r="B13" s="119" t="s">
        <v>24</v>
      </c>
      <c r="C13" s="183"/>
    </row>
    <row r="14" s="117" customFormat="true" ht="12" hidden="false" customHeight="true" outlineLevel="0" collapsed="false">
      <c r="A14" s="184" t="s">
        <v>25</v>
      </c>
      <c r="B14" s="123" t="s">
        <v>26</v>
      </c>
      <c r="C14" s="183"/>
    </row>
    <row r="15" customFormat="false" ht="12" hidden="false" customHeight="true" outlineLevel="0" collapsed="false">
      <c r="A15" s="104" t="s">
        <v>27</v>
      </c>
      <c r="B15" s="124" t="s">
        <v>28</v>
      </c>
      <c r="C15" s="179" t="n">
        <f aca="false">+C16+C17+C18+C19+C20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0" t="s">
        <v>29</v>
      </c>
      <c r="B16" s="115" t="s">
        <v>30</v>
      </c>
      <c r="C16" s="181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82" t="s">
        <v>31</v>
      </c>
      <c r="B17" s="119" t="s">
        <v>32</v>
      </c>
      <c r="C17" s="183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82" t="s">
        <v>33</v>
      </c>
      <c r="B18" s="119" t="s">
        <v>34</v>
      </c>
      <c r="C18" s="183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35</v>
      </c>
      <c r="B19" s="119" t="s">
        <v>36</v>
      </c>
      <c r="C19" s="183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82" t="s">
        <v>37</v>
      </c>
      <c r="B20" s="119" t="s">
        <v>38</v>
      </c>
      <c r="C20" s="183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84" t="s">
        <v>39</v>
      </c>
      <c r="B21" s="123" t="s">
        <v>40</v>
      </c>
      <c r="C21" s="185"/>
    </row>
    <row r="22" customFormat="false" ht="12" hidden="false" customHeight="true" outlineLevel="0" collapsed="false">
      <c r="A22" s="104" t="s">
        <v>41</v>
      </c>
      <c r="B22" s="178" t="s">
        <v>42</v>
      </c>
      <c r="C22" s="179" t="n">
        <f aca="false">+C23+C24+C25+C26+C27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80" t="s">
        <v>43</v>
      </c>
      <c r="B23" s="115" t="s">
        <v>44</v>
      </c>
      <c r="C23" s="181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82" t="s">
        <v>45</v>
      </c>
      <c r="B24" s="119" t="s">
        <v>46</v>
      </c>
      <c r="C24" s="183"/>
    </row>
    <row r="25" s="121" customFormat="true" ht="12" hidden="false" customHeight="true" outlineLevel="0" collapsed="false">
      <c r="A25" s="182" t="s">
        <v>47</v>
      </c>
      <c r="B25" s="119" t="s">
        <v>48</v>
      </c>
      <c r="C25" s="183"/>
    </row>
    <row r="26" s="121" customFormat="true" ht="12" hidden="false" customHeight="true" outlineLevel="0" collapsed="false">
      <c r="A26" s="182" t="s">
        <v>49</v>
      </c>
      <c r="B26" s="119" t="s">
        <v>50</v>
      </c>
      <c r="C26" s="183"/>
    </row>
    <row r="27" s="121" customFormat="true" ht="12" hidden="false" customHeight="true" outlineLevel="0" collapsed="false">
      <c r="A27" s="182" t="s">
        <v>51</v>
      </c>
      <c r="B27" s="119" t="s">
        <v>52</v>
      </c>
      <c r="C27" s="183"/>
    </row>
    <row r="28" s="121" customFormat="true" ht="12" hidden="false" customHeight="true" outlineLevel="0" collapsed="false">
      <c r="A28" s="184" t="s">
        <v>53</v>
      </c>
      <c r="B28" s="123" t="s">
        <v>54</v>
      </c>
      <c r="C28" s="185"/>
    </row>
    <row r="29" s="121" customFormat="true" ht="12" hidden="false" customHeight="true" outlineLevel="0" collapsed="false">
      <c r="A29" s="104" t="s">
        <v>55</v>
      </c>
      <c r="B29" s="178" t="s">
        <v>56</v>
      </c>
      <c r="C29" s="179" t="n">
        <f aca="false">+C30+C34+C35+C36</f>
        <v>0</v>
      </c>
    </row>
    <row r="30" s="121" customFormat="true" ht="12" hidden="false" customHeight="true" outlineLevel="0" collapsed="false">
      <c r="A30" s="180" t="s">
        <v>57</v>
      </c>
      <c r="B30" s="115" t="s">
        <v>58</v>
      </c>
      <c r="C30" s="186" t="n">
        <f aca="false">+C31+C32+C33</f>
        <v>0</v>
      </c>
    </row>
    <row r="31" s="121" customFormat="true" ht="12" hidden="false" customHeight="true" outlineLevel="0" collapsed="false">
      <c r="A31" s="182" t="s">
        <v>59</v>
      </c>
      <c r="B31" s="119" t="s">
        <v>60</v>
      </c>
      <c r="C31" s="183"/>
    </row>
    <row r="32" s="121" customFormat="true" ht="12" hidden="false" customHeight="true" outlineLevel="0" collapsed="false">
      <c r="A32" s="182" t="s">
        <v>61</v>
      </c>
      <c r="B32" s="119" t="s">
        <v>62</v>
      </c>
      <c r="C32" s="183"/>
    </row>
    <row r="33" s="121" customFormat="true" ht="12" hidden="false" customHeight="true" outlineLevel="0" collapsed="false">
      <c r="A33" s="182" t="s">
        <v>63</v>
      </c>
      <c r="B33" s="119" t="s">
        <v>64</v>
      </c>
      <c r="C33" s="183"/>
    </row>
    <row r="34" s="121" customFormat="true" ht="12" hidden="false" customHeight="true" outlineLevel="0" collapsed="false">
      <c r="A34" s="182" t="s">
        <v>65</v>
      </c>
      <c r="B34" s="119" t="s">
        <v>66</v>
      </c>
      <c r="C34" s="183"/>
    </row>
    <row r="35" s="121" customFormat="true" ht="12" hidden="false" customHeight="true" outlineLevel="0" collapsed="false">
      <c r="A35" s="182" t="s">
        <v>67</v>
      </c>
      <c r="B35" s="119" t="s">
        <v>68</v>
      </c>
      <c r="C35" s="183"/>
    </row>
    <row r="36" s="121" customFormat="true" ht="12" hidden="false" customHeight="true" outlineLevel="0" collapsed="false">
      <c r="A36" s="184" t="s">
        <v>69</v>
      </c>
      <c r="B36" s="123" t="s">
        <v>70</v>
      </c>
      <c r="C36" s="185"/>
    </row>
    <row r="37" s="121" customFormat="true" ht="12" hidden="false" customHeight="true" outlineLevel="0" collapsed="false">
      <c r="A37" s="104" t="s">
        <v>71</v>
      </c>
      <c r="B37" s="178" t="s">
        <v>72</v>
      </c>
      <c r="C37" s="179" t="n">
        <f aca="false">SUM(C38:C48)</f>
        <v>0</v>
      </c>
    </row>
    <row r="38" s="121" customFormat="true" ht="12" hidden="false" customHeight="true" outlineLevel="0" collapsed="false">
      <c r="A38" s="180" t="s">
        <v>73</v>
      </c>
      <c r="B38" s="115" t="s">
        <v>74</v>
      </c>
      <c r="C38" s="181"/>
    </row>
    <row r="39" s="121" customFormat="true" ht="12" hidden="false" customHeight="true" outlineLevel="0" collapsed="false">
      <c r="A39" s="182" t="s">
        <v>75</v>
      </c>
      <c r="B39" s="119" t="s">
        <v>76</v>
      </c>
      <c r="C39" s="183"/>
    </row>
    <row r="40" s="121" customFormat="true" ht="12" hidden="false" customHeight="true" outlineLevel="0" collapsed="false">
      <c r="A40" s="182" t="s">
        <v>77</v>
      </c>
      <c r="B40" s="119" t="s">
        <v>78</v>
      </c>
      <c r="C40" s="183"/>
    </row>
    <row r="41" s="121" customFormat="true" ht="12" hidden="false" customHeight="true" outlineLevel="0" collapsed="false">
      <c r="A41" s="182" t="s">
        <v>79</v>
      </c>
      <c r="B41" s="119" t="s">
        <v>80</v>
      </c>
      <c r="C41" s="183"/>
    </row>
    <row r="42" s="121" customFormat="true" ht="12" hidden="false" customHeight="true" outlineLevel="0" collapsed="false">
      <c r="A42" s="182" t="s">
        <v>81</v>
      </c>
      <c r="B42" s="119" t="s">
        <v>82</v>
      </c>
      <c r="C42" s="183"/>
    </row>
    <row r="43" s="121" customFormat="true" ht="12" hidden="false" customHeight="true" outlineLevel="0" collapsed="false">
      <c r="A43" s="182" t="s">
        <v>83</v>
      </c>
      <c r="B43" s="119" t="s">
        <v>84</v>
      </c>
      <c r="C43" s="183"/>
    </row>
    <row r="44" s="121" customFormat="true" ht="12" hidden="false" customHeight="true" outlineLevel="0" collapsed="false">
      <c r="A44" s="182" t="s">
        <v>85</v>
      </c>
      <c r="B44" s="119" t="s">
        <v>86</v>
      </c>
      <c r="C44" s="183"/>
    </row>
    <row r="45" s="121" customFormat="true" ht="12" hidden="false" customHeight="true" outlineLevel="0" collapsed="false">
      <c r="A45" s="182" t="s">
        <v>87</v>
      </c>
      <c r="B45" s="119" t="s">
        <v>88</v>
      </c>
      <c r="C45" s="183"/>
    </row>
    <row r="46" s="121" customFormat="true" ht="12" hidden="false" customHeight="true" outlineLevel="0" collapsed="false">
      <c r="A46" s="182" t="s">
        <v>89</v>
      </c>
      <c r="B46" s="119" t="s">
        <v>90</v>
      </c>
      <c r="C46" s="183"/>
    </row>
    <row r="47" s="121" customFormat="true" ht="12" hidden="false" customHeight="true" outlineLevel="0" collapsed="false">
      <c r="A47" s="184" t="s">
        <v>91</v>
      </c>
      <c r="B47" s="123" t="s">
        <v>92</v>
      </c>
      <c r="C47" s="185"/>
    </row>
    <row r="48" s="121" customFormat="true" ht="12" hidden="false" customHeight="true" outlineLevel="0" collapsed="false">
      <c r="A48" s="184" t="s">
        <v>93</v>
      </c>
      <c r="B48" s="123" t="s">
        <v>94</v>
      </c>
      <c r="C48" s="185"/>
    </row>
    <row r="49" s="121" customFormat="true" ht="12" hidden="false" customHeight="true" outlineLevel="0" collapsed="false">
      <c r="A49" s="104" t="s">
        <v>95</v>
      </c>
      <c r="B49" s="178" t="s">
        <v>96</v>
      </c>
      <c r="C49" s="179" t="n">
        <f aca="false">SUM(C50:C54)</f>
        <v>0</v>
      </c>
    </row>
    <row r="50" s="121" customFormat="true" ht="12" hidden="false" customHeight="true" outlineLevel="0" collapsed="false">
      <c r="A50" s="180" t="s">
        <v>97</v>
      </c>
      <c r="B50" s="115" t="s">
        <v>98</v>
      </c>
      <c r="C50" s="181"/>
    </row>
    <row r="51" s="121" customFormat="true" ht="12" hidden="false" customHeight="true" outlineLevel="0" collapsed="false">
      <c r="A51" s="182" t="s">
        <v>99</v>
      </c>
      <c r="B51" s="119" t="s">
        <v>100</v>
      </c>
      <c r="C51" s="183"/>
    </row>
    <row r="52" s="121" customFormat="true" ht="12" hidden="false" customHeight="true" outlineLevel="0" collapsed="false">
      <c r="A52" s="182" t="s">
        <v>101</v>
      </c>
      <c r="B52" s="119" t="s">
        <v>102</v>
      </c>
      <c r="C52" s="183"/>
    </row>
    <row r="53" s="121" customFormat="true" ht="12" hidden="false" customHeight="true" outlineLevel="0" collapsed="false">
      <c r="A53" s="182" t="s">
        <v>103</v>
      </c>
      <c r="B53" s="119" t="s">
        <v>104</v>
      </c>
      <c r="C53" s="183"/>
    </row>
    <row r="54" s="121" customFormat="true" ht="12" hidden="false" customHeight="true" outlineLevel="0" collapsed="false">
      <c r="A54" s="184" t="s">
        <v>105</v>
      </c>
      <c r="B54" s="123" t="s">
        <v>106</v>
      </c>
      <c r="C54" s="185"/>
    </row>
    <row r="55" s="121" customFormat="true" ht="12" hidden="false" customHeight="true" outlineLevel="0" collapsed="false">
      <c r="A55" s="104" t="s">
        <v>107</v>
      </c>
      <c r="B55" s="178" t="s">
        <v>108</v>
      </c>
      <c r="C55" s="179" t="n">
        <f aca="false">SUM(C56:C58)</f>
        <v>0</v>
      </c>
    </row>
    <row r="56" s="121" customFormat="true" ht="12" hidden="false" customHeight="true" outlineLevel="0" collapsed="false">
      <c r="A56" s="180" t="s">
        <v>109</v>
      </c>
      <c r="B56" s="115" t="s">
        <v>110</v>
      </c>
      <c r="C56" s="181"/>
    </row>
    <row r="57" s="121" customFormat="true" ht="12" hidden="false" customHeight="true" outlineLevel="0" collapsed="false">
      <c r="A57" s="182" t="s">
        <v>111</v>
      </c>
      <c r="B57" s="119" t="s">
        <v>112</v>
      </c>
      <c r="C57" s="183"/>
    </row>
    <row r="58" s="121" customFormat="true" ht="12" hidden="false" customHeight="true" outlineLevel="0" collapsed="false">
      <c r="A58" s="182" t="s">
        <v>113</v>
      </c>
      <c r="B58" s="119" t="s">
        <v>114</v>
      </c>
      <c r="C58" s="183"/>
    </row>
    <row r="59" s="121" customFormat="true" ht="12" hidden="false" customHeight="true" outlineLevel="0" collapsed="false">
      <c r="A59" s="184" t="s">
        <v>115</v>
      </c>
      <c r="B59" s="123" t="s">
        <v>116</v>
      </c>
      <c r="C59" s="185"/>
    </row>
    <row r="60" s="121" customFormat="true" ht="12" hidden="false" customHeight="true" outlineLevel="0" collapsed="false">
      <c r="A60" s="104" t="s">
        <v>117</v>
      </c>
      <c r="B60" s="124" t="s">
        <v>118</v>
      </c>
      <c r="C60" s="179" t="n">
        <f aca="false">SUM(C61:C63)</f>
        <v>0</v>
      </c>
    </row>
    <row r="61" s="121" customFormat="true" ht="12" hidden="false" customHeight="true" outlineLevel="0" collapsed="false">
      <c r="A61" s="180" t="s">
        <v>119</v>
      </c>
      <c r="B61" s="115" t="s">
        <v>120</v>
      </c>
      <c r="C61" s="183"/>
    </row>
    <row r="62" s="121" customFormat="true" ht="12" hidden="false" customHeight="true" outlineLevel="0" collapsed="false">
      <c r="A62" s="182" t="s">
        <v>121</v>
      </c>
      <c r="B62" s="119" t="s">
        <v>122</v>
      </c>
      <c r="C62" s="183"/>
    </row>
    <row r="63" s="121" customFormat="true" ht="12" hidden="false" customHeight="true" outlineLevel="0" collapsed="false">
      <c r="A63" s="182" t="s">
        <v>123</v>
      </c>
      <c r="B63" s="119" t="s">
        <v>124</v>
      </c>
      <c r="C63" s="183"/>
    </row>
    <row r="64" s="121" customFormat="true" ht="12" hidden="false" customHeight="true" outlineLevel="0" collapsed="false">
      <c r="A64" s="184" t="s">
        <v>125</v>
      </c>
      <c r="B64" s="123" t="s">
        <v>126</v>
      </c>
      <c r="C64" s="183"/>
    </row>
    <row r="65" s="121" customFormat="true" ht="12" hidden="false" customHeight="true" outlineLevel="0" collapsed="false">
      <c r="A65" s="104" t="s">
        <v>127</v>
      </c>
      <c r="B65" s="178" t="s">
        <v>128</v>
      </c>
      <c r="C65" s="179" t="n">
        <f aca="false">+C8+C15+C22+C29+C37+C49+C55+C60</f>
        <v>0</v>
      </c>
    </row>
    <row r="66" s="121" customFormat="true" ht="12" hidden="false" customHeight="true" outlineLevel="0" collapsed="false">
      <c r="A66" s="127" t="s">
        <v>129</v>
      </c>
      <c r="B66" s="124" t="s">
        <v>130</v>
      </c>
      <c r="C66" s="179" t="n">
        <f aca="false">SUM(C67:C69)</f>
        <v>0</v>
      </c>
    </row>
    <row r="67" s="121" customFormat="true" ht="12" hidden="false" customHeight="true" outlineLevel="0" collapsed="false">
      <c r="A67" s="180" t="s">
        <v>131</v>
      </c>
      <c r="B67" s="115" t="s">
        <v>132</v>
      </c>
      <c r="C67" s="183"/>
    </row>
    <row r="68" s="121" customFormat="true" ht="12" hidden="false" customHeight="true" outlineLevel="0" collapsed="false">
      <c r="A68" s="182" t="s">
        <v>133</v>
      </c>
      <c r="B68" s="119" t="s">
        <v>134</v>
      </c>
      <c r="C68" s="183"/>
    </row>
    <row r="69" s="121" customFormat="true" ht="12" hidden="false" customHeight="true" outlineLevel="0" collapsed="false">
      <c r="A69" s="184" t="s">
        <v>135</v>
      </c>
      <c r="B69" s="128" t="s">
        <v>136</v>
      </c>
      <c r="C69" s="183"/>
    </row>
    <row r="70" s="121" customFormat="true" ht="12" hidden="false" customHeight="true" outlineLevel="0" collapsed="false">
      <c r="A70" s="127" t="s">
        <v>137</v>
      </c>
      <c r="B70" s="124" t="s">
        <v>138</v>
      </c>
      <c r="C70" s="179" t="n">
        <f aca="false">SUM(C71:C74)</f>
        <v>0</v>
      </c>
    </row>
    <row r="71" customFormat="false" ht="12" hidden="false" customHeight="true" outlineLevel="0" collapsed="false">
      <c r="A71" s="180" t="s">
        <v>139</v>
      </c>
      <c r="B71" s="115" t="s">
        <v>140</v>
      </c>
      <c r="C71" s="183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" hidden="false" customHeight="true" outlineLevel="0" collapsed="false">
      <c r="A72" s="182" t="s">
        <v>141</v>
      </c>
      <c r="B72" s="119" t="s">
        <v>142</v>
      </c>
      <c r="C72" s="183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" hidden="false" customHeight="true" outlineLevel="0" collapsed="false">
      <c r="A73" s="182" t="s">
        <v>143</v>
      </c>
      <c r="B73" s="119" t="s">
        <v>144</v>
      </c>
      <c r="C73" s="183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" hidden="false" customHeight="true" outlineLevel="0" collapsed="false">
      <c r="A74" s="184" t="s">
        <v>145</v>
      </c>
      <c r="B74" s="123" t="s">
        <v>146</v>
      </c>
      <c r="C74" s="183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" hidden="false" customHeight="true" outlineLevel="0" collapsed="false">
      <c r="A75" s="127" t="s">
        <v>147</v>
      </c>
      <c r="B75" s="124" t="s">
        <v>148</v>
      </c>
      <c r="C75" s="179" t="n">
        <f aca="false">SUM(C76:C77)</f>
        <v>0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80" t="s">
        <v>149</v>
      </c>
      <c r="B76" s="115" t="s">
        <v>150</v>
      </c>
      <c r="C76" s="183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84" t="s">
        <v>151</v>
      </c>
      <c r="B77" s="123" t="s">
        <v>152</v>
      </c>
      <c r="C77" s="183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153</v>
      </c>
      <c r="B78" s="124" t="s">
        <v>154</v>
      </c>
      <c r="C78" s="179" t="n">
        <f aca="false">SUM(C79:C81)</f>
        <v>0</v>
      </c>
    </row>
    <row r="79" s="121" customFormat="true" ht="12" hidden="false" customHeight="true" outlineLevel="0" collapsed="false">
      <c r="A79" s="180" t="s">
        <v>155</v>
      </c>
      <c r="B79" s="115" t="s">
        <v>156</v>
      </c>
      <c r="C79" s="183"/>
    </row>
    <row r="80" customFormat="false" ht="12" hidden="false" customHeight="true" outlineLevel="0" collapsed="false">
      <c r="A80" s="182" t="s">
        <v>157</v>
      </c>
      <c r="B80" s="119" t="s">
        <v>158</v>
      </c>
      <c r="C80" s="183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84" t="s">
        <v>159</v>
      </c>
      <c r="B81" s="123" t="s">
        <v>160</v>
      </c>
      <c r="C81" s="183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27" t="s">
        <v>161</v>
      </c>
      <c r="B82" s="124" t="s">
        <v>162</v>
      </c>
      <c r="C82" s="179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163</v>
      </c>
      <c r="B83" s="115" t="s">
        <v>164</v>
      </c>
      <c r="C83" s="183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165</v>
      </c>
      <c r="B84" s="119" t="s">
        <v>166</v>
      </c>
      <c r="C84" s="183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167</v>
      </c>
      <c r="B85" s="119" t="s">
        <v>168</v>
      </c>
      <c r="C85" s="183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169</v>
      </c>
      <c r="B86" s="123" t="s">
        <v>170</v>
      </c>
      <c r="C86" s="183"/>
    </row>
    <row r="87" customFormat="false" ht="12" hidden="false" customHeight="true" outlineLevel="0" collapsed="false">
      <c r="A87" s="127" t="s">
        <v>171</v>
      </c>
      <c r="B87" s="124" t="s">
        <v>172</v>
      </c>
      <c r="C87" s="187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173</v>
      </c>
      <c r="B88" s="124" t="s">
        <v>174</v>
      </c>
      <c r="C88" s="187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175</v>
      </c>
      <c r="B89" s="133" t="s">
        <v>176</v>
      </c>
      <c r="C89" s="179" t="n">
        <f aca="false">+C66+C70+C75+C78+C82+C88+C87</f>
        <v>0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177</v>
      </c>
      <c r="B90" s="135" t="s">
        <v>178</v>
      </c>
      <c r="C90" s="179" t="n">
        <f aca="false">+C65+C89</f>
        <v>0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179</v>
      </c>
      <c r="C92" s="141"/>
    </row>
    <row r="93" s="145" customFormat="true" ht="12" hidden="false" customHeight="true" outlineLevel="0" collapsed="false">
      <c r="A93" s="188" t="s">
        <v>13</v>
      </c>
      <c r="B93" s="189" t="s">
        <v>180</v>
      </c>
      <c r="C93" s="190" t="n">
        <f aca="false">+C94+C95+C96+C97+C98+C111</f>
        <v>0</v>
      </c>
    </row>
    <row r="94" customFormat="false" ht="12" hidden="false" customHeight="true" outlineLevel="0" collapsed="false">
      <c r="A94" s="191" t="s">
        <v>15</v>
      </c>
      <c r="B94" s="192" t="s">
        <v>181</v>
      </c>
      <c r="C94" s="193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82" t="s">
        <v>17</v>
      </c>
      <c r="B95" s="194" t="s">
        <v>182</v>
      </c>
      <c r="C95" s="183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82" t="s">
        <v>19</v>
      </c>
      <c r="B96" s="194" t="s">
        <v>183</v>
      </c>
      <c r="C96" s="185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82" t="s">
        <v>21</v>
      </c>
      <c r="B97" s="195" t="s">
        <v>184</v>
      </c>
      <c r="C97" s="185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82" t="s">
        <v>185</v>
      </c>
      <c r="B98" s="196" t="s">
        <v>186</v>
      </c>
      <c r="C98" s="185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82" t="s">
        <v>25</v>
      </c>
      <c r="B99" s="194" t="s">
        <v>187</v>
      </c>
      <c r="C99" s="18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82" t="s">
        <v>188</v>
      </c>
      <c r="B100" s="197" t="s">
        <v>189</v>
      </c>
      <c r="C100" s="18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82" t="s">
        <v>190</v>
      </c>
      <c r="B101" s="197" t="s">
        <v>191</v>
      </c>
      <c r="C101" s="18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82" t="s">
        <v>192</v>
      </c>
      <c r="B102" s="197" t="s">
        <v>193</v>
      </c>
      <c r="C102" s="18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82" t="s">
        <v>194</v>
      </c>
      <c r="B103" s="198" t="s">
        <v>195</v>
      </c>
      <c r="C103" s="18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82" t="s">
        <v>196</v>
      </c>
      <c r="B104" s="198" t="s">
        <v>197</v>
      </c>
      <c r="C104" s="18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82" t="s">
        <v>198</v>
      </c>
      <c r="B105" s="197" t="s">
        <v>199</v>
      </c>
      <c r="C105" s="185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82" t="s">
        <v>200</v>
      </c>
      <c r="B106" s="197" t="s">
        <v>201</v>
      </c>
      <c r="C106" s="18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82" t="s">
        <v>202</v>
      </c>
      <c r="B107" s="198" t="s">
        <v>203</v>
      </c>
      <c r="C107" s="185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99" t="s">
        <v>204</v>
      </c>
      <c r="B108" s="200" t="s">
        <v>205</v>
      </c>
      <c r="C108" s="18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82" t="s">
        <v>206</v>
      </c>
      <c r="B109" s="200" t="s">
        <v>207</v>
      </c>
      <c r="C109" s="18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82" t="s">
        <v>208</v>
      </c>
      <c r="B110" s="198" t="s">
        <v>209</v>
      </c>
      <c r="C110" s="183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82" t="s">
        <v>210</v>
      </c>
      <c r="B111" s="195" t="s">
        <v>211</v>
      </c>
      <c r="C111" s="183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84" t="s">
        <v>212</v>
      </c>
      <c r="B112" s="194" t="s">
        <v>213</v>
      </c>
      <c r="C112" s="18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201" t="s">
        <v>214</v>
      </c>
      <c r="B113" s="202" t="s">
        <v>215</v>
      </c>
      <c r="C113" s="203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04" t="s">
        <v>27</v>
      </c>
      <c r="B114" s="204" t="s">
        <v>216</v>
      </c>
      <c r="C114" s="179" t="n">
        <f aca="false">+C115+C117+C119</f>
        <v>0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80" t="s">
        <v>29</v>
      </c>
      <c r="B115" s="194" t="s">
        <v>217</v>
      </c>
      <c r="C115" s="181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80" t="s">
        <v>31</v>
      </c>
      <c r="B116" s="205" t="s">
        <v>218</v>
      </c>
      <c r="C116" s="181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80" t="s">
        <v>33</v>
      </c>
      <c r="B117" s="205" t="s">
        <v>219</v>
      </c>
      <c r="C117" s="183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80" t="s">
        <v>35</v>
      </c>
      <c r="B118" s="205" t="s">
        <v>220</v>
      </c>
      <c r="C118" s="206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80" t="s">
        <v>37</v>
      </c>
      <c r="B119" s="162" t="s">
        <v>221</v>
      </c>
      <c r="C119" s="206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80" t="s">
        <v>39</v>
      </c>
      <c r="B120" s="163" t="s">
        <v>222</v>
      </c>
      <c r="C120" s="206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80" t="s">
        <v>223</v>
      </c>
      <c r="B121" s="207" t="s">
        <v>224</v>
      </c>
      <c r="C121" s="206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80" t="s">
        <v>225</v>
      </c>
      <c r="B122" s="198" t="s">
        <v>197</v>
      </c>
      <c r="C122" s="206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80" t="s">
        <v>226</v>
      </c>
      <c r="B123" s="198" t="s">
        <v>227</v>
      </c>
      <c r="C123" s="206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80" t="s">
        <v>228</v>
      </c>
      <c r="B124" s="198" t="s">
        <v>229</v>
      </c>
      <c r="C124" s="206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80" t="s">
        <v>230</v>
      </c>
      <c r="B125" s="198" t="s">
        <v>203</v>
      </c>
      <c r="C125" s="206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80" t="s">
        <v>231</v>
      </c>
      <c r="B126" s="198" t="s">
        <v>232</v>
      </c>
      <c r="C126" s="206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99" t="s">
        <v>233</v>
      </c>
      <c r="B127" s="198" t="s">
        <v>234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04" t="s">
        <v>41</v>
      </c>
      <c r="B128" s="178" t="s">
        <v>235</v>
      </c>
      <c r="C128" s="179" t="n">
        <f aca="false">+C93+C114</f>
        <v>0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04" t="s">
        <v>236</v>
      </c>
      <c r="B129" s="178" t="s">
        <v>237</v>
      </c>
      <c r="C129" s="179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80" t="s">
        <v>57</v>
      </c>
      <c r="B130" s="209" t="s">
        <v>238</v>
      </c>
      <c r="C130" s="206"/>
    </row>
    <row r="131" customFormat="false" ht="12" hidden="false" customHeight="true" outlineLevel="0" collapsed="false">
      <c r="A131" s="180" t="s">
        <v>65</v>
      </c>
      <c r="B131" s="209" t="s">
        <v>239</v>
      </c>
      <c r="C131" s="206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99" t="s">
        <v>67</v>
      </c>
      <c r="B132" s="210" t="s">
        <v>240</v>
      </c>
      <c r="C132" s="206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04" t="s">
        <v>71</v>
      </c>
      <c r="B133" s="178" t="s">
        <v>241</v>
      </c>
      <c r="C133" s="179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80" t="s">
        <v>73</v>
      </c>
      <c r="B134" s="209" t="s">
        <v>242</v>
      </c>
      <c r="C134" s="206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80" t="s">
        <v>75</v>
      </c>
      <c r="B135" s="209" t="s">
        <v>243</v>
      </c>
      <c r="C135" s="206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80" t="s">
        <v>77</v>
      </c>
      <c r="B136" s="209" t="s">
        <v>244</v>
      </c>
      <c r="C136" s="206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80" t="s">
        <v>79</v>
      </c>
      <c r="B137" s="209" t="s">
        <v>245</v>
      </c>
      <c r="C137" s="206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80" t="s">
        <v>81</v>
      </c>
      <c r="B138" s="209" t="s">
        <v>246</v>
      </c>
      <c r="C138" s="206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99" t="s">
        <v>83</v>
      </c>
      <c r="B139" s="210" t="s">
        <v>247</v>
      </c>
      <c r="C139" s="206"/>
    </row>
    <row r="140" customFormat="false" ht="12" hidden="false" customHeight="true" outlineLevel="0" collapsed="false">
      <c r="A140" s="104" t="s">
        <v>95</v>
      </c>
      <c r="B140" s="178" t="s">
        <v>248</v>
      </c>
      <c r="C140" s="179" t="n">
        <f aca="false">+C141+C142+C144+C145+C143</f>
        <v>0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true" outlineLevel="0" collapsed="false">
      <c r="A141" s="180" t="s">
        <v>97</v>
      </c>
      <c r="B141" s="209" t="s">
        <v>249</v>
      </c>
      <c r="C141" s="206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80" t="s">
        <v>99</v>
      </c>
      <c r="B142" s="209" t="s">
        <v>250</v>
      </c>
      <c r="C142" s="206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80" t="s">
        <v>101</v>
      </c>
      <c r="B143" s="209" t="s">
        <v>251</v>
      </c>
      <c r="C143" s="206"/>
    </row>
    <row r="144" s="145" customFormat="true" ht="12" hidden="false" customHeight="true" outlineLevel="0" collapsed="false">
      <c r="A144" s="180" t="s">
        <v>103</v>
      </c>
      <c r="B144" s="209" t="s">
        <v>252</v>
      </c>
      <c r="C144" s="206"/>
    </row>
    <row r="145" customFormat="false" ht="12" hidden="false" customHeight="true" outlineLevel="0" collapsed="false">
      <c r="A145" s="199" t="s">
        <v>105</v>
      </c>
      <c r="B145" s="210" t="s">
        <v>253</v>
      </c>
      <c r="C145" s="206"/>
    </row>
    <row r="146" customFormat="false" ht="12" hidden="false" customHeight="true" outlineLevel="0" collapsed="false">
      <c r="A146" s="104" t="s">
        <v>254</v>
      </c>
      <c r="B146" s="178" t="s">
        <v>255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80" t="s">
        <v>109</v>
      </c>
      <c r="B147" s="209" t="s">
        <v>256</v>
      </c>
      <c r="C147" s="206"/>
    </row>
    <row r="148" customFormat="false" ht="12" hidden="false" customHeight="true" outlineLevel="0" collapsed="false">
      <c r="A148" s="180" t="s">
        <v>111</v>
      </c>
      <c r="B148" s="209" t="s">
        <v>257</v>
      </c>
      <c r="C148" s="206"/>
    </row>
    <row r="149" customFormat="false" ht="12" hidden="false" customHeight="true" outlineLevel="0" collapsed="false">
      <c r="A149" s="180" t="s">
        <v>113</v>
      </c>
      <c r="B149" s="209" t="s">
        <v>258</v>
      </c>
      <c r="C149" s="206"/>
    </row>
    <row r="150" customFormat="false" ht="12.75" hidden="false" customHeight="true" outlineLevel="0" collapsed="false">
      <c r="A150" s="180" t="s">
        <v>115</v>
      </c>
      <c r="B150" s="209" t="s">
        <v>259</v>
      </c>
      <c r="C150" s="206"/>
    </row>
    <row r="151" customFormat="false" ht="12.75" hidden="false" customHeight="true" outlineLevel="0" collapsed="false">
      <c r="A151" s="199" t="s">
        <v>260</v>
      </c>
      <c r="B151" s="210" t="s">
        <v>261</v>
      </c>
      <c r="C151" s="208"/>
    </row>
    <row r="152" customFormat="false" ht="12.75" hidden="false" customHeight="true" outlineLevel="0" collapsed="false">
      <c r="A152" s="211" t="s">
        <v>117</v>
      </c>
      <c r="B152" s="178" t="s">
        <v>262</v>
      </c>
      <c r="C152" s="169"/>
    </row>
    <row r="153" customFormat="false" ht="12" hidden="false" customHeight="true" outlineLevel="0" collapsed="false">
      <c r="A153" s="211" t="s">
        <v>127</v>
      </c>
      <c r="B153" s="178" t="s">
        <v>263</v>
      </c>
      <c r="C153" s="169"/>
    </row>
    <row r="154" customFormat="false" ht="15" hidden="false" customHeight="true" outlineLevel="0" collapsed="false">
      <c r="A154" s="104" t="s">
        <v>264</v>
      </c>
      <c r="B154" s="178" t="s">
        <v>265</v>
      </c>
      <c r="C154" s="171" t="n">
        <f aca="false">+C129+C133+C140+C146+C152+C153</f>
        <v>0</v>
      </c>
    </row>
    <row r="155" customFormat="false" ht="13.5" hidden="false" customHeight="true" outlineLevel="0" collapsed="false">
      <c r="A155" s="172" t="s">
        <v>266</v>
      </c>
      <c r="B155" s="173" t="s">
        <v>267</v>
      </c>
      <c r="C155" s="171" t="n">
        <f aca="false">+C128+C154</f>
        <v>0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268</v>
      </c>
      <c r="B157" s="175"/>
      <c r="C157" s="176"/>
    </row>
    <row r="158" customFormat="false" ht="13.5" hidden="false" customHeight="true" outlineLevel="0" collapsed="false">
      <c r="A158" s="174" t="s">
        <v>269</v>
      </c>
      <c r="B158" s="175"/>
      <c r="C158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Z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1.6071428571429"/>
    <col collapsed="false" hidden="false" max="2" min="2" style="0" width="58.5867346938776"/>
    <col collapsed="false" hidden="false" max="3" min="3" style="0" width="13.0918367346939"/>
    <col collapsed="false" hidden="false" max="13" min="4" style="0" width="7.83163265306122"/>
    <col collapsed="false" hidden="false" max="26" min="14" style="0" width="8.23469387755102"/>
    <col collapsed="false" hidden="false" max="1025" min="27" style="0" width="8.36734693877551"/>
  </cols>
  <sheetData>
    <row r="1" customFormat="false" ht="21" hidden="false" customHeight="true" outlineLevel="0" collapsed="false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282</v>
      </c>
      <c r="B2" s="5" t="s">
        <v>283</v>
      </c>
      <c r="C2" s="213" t="s">
        <v>273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3</v>
      </c>
      <c r="B3" s="9" t="s">
        <v>4</v>
      </c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6</v>
      </c>
      <c r="B5" s="17" t="s">
        <v>7</v>
      </c>
      <c r="C5" s="215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9</v>
      </c>
      <c r="B6" s="20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12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13</v>
      </c>
      <c r="B8" s="26" t="s">
        <v>284</v>
      </c>
      <c r="C8" s="27" t="n">
        <f aca="false">SUM(C9:C19)</f>
        <v>220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15</v>
      </c>
      <c r="B9" s="58" t="s">
        <v>74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17</v>
      </c>
      <c r="B10" s="60" t="s">
        <v>76</v>
      </c>
      <c r="C10" s="34" t="n">
        <v>220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19</v>
      </c>
      <c r="B11" s="60" t="s">
        <v>78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21</v>
      </c>
      <c r="B12" s="60" t="s">
        <v>80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23</v>
      </c>
      <c r="B13" s="60" t="s">
        <v>82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25</v>
      </c>
      <c r="B14" s="60" t="s">
        <v>285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188</v>
      </c>
      <c r="B15" s="73" t="s">
        <v>286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190</v>
      </c>
      <c r="B16" s="60" t="s">
        <v>88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192</v>
      </c>
      <c r="B17" s="60" t="s">
        <v>90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194</v>
      </c>
      <c r="B18" s="60" t="s">
        <v>92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196</v>
      </c>
      <c r="B19" s="73" t="s">
        <v>94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27</v>
      </c>
      <c r="B20" s="26" t="s">
        <v>287</v>
      </c>
      <c r="C20" s="27" t="n">
        <f aca="false">SUM(C21:C23)</f>
        <v>4833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29</v>
      </c>
      <c r="B21" s="71" t="s">
        <v>30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31</v>
      </c>
      <c r="B22" s="60" t="s">
        <v>288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33</v>
      </c>
      <c r="B23" s="60" t="s">
        <v>289</v>
      </c>
      <c r="C23" s="34" t="n">
        <v>4833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35</v>
      </c>
      <c r="B24" s="60" t="s">
        <v>290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41</v>
      </c>
      <c r="B25" s="26" t="s">
        <v>291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236</v>
      </c>
      <c r="B26" s="26" t="s">
        <v>292</v>
      </c>
      <c r="C26" s="27" t="n">
        <f aca="false">+C27+C28+C29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57</v>
      </c>
      <c r="B27" s="71" t="s">
        <v>44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65</v>
      </c>
      <c r="B28" s="71" t="s">
        <v>288</v>
      </c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28" t="s">
        <v>67</v>
      </c>
      <c r="B29" s="60" t="s">
        <v>293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32" t="s">
        <v>69</v>
      </c>
      <c r="B30" s="218" t="s">
        <v>294</v>
      </c>
      <c r="C30" s="68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19" t="s">
        <v>71</v>
      </c>
      <c r="B31" s="26" t="s">
        <v>295</v>
      </c>
      <c r="C31" s="27" t="n">
        <f aca="false">+C32+C33+C34</f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customFormat="false" ht="12" hidden="false" customHeight="true" outlineLevel="0" collapsed="false">
      <c r="A32" s="28" t="s">
        <v>73</v>
      </c>
      <c r="B32" s="71" t="s">
        <v>98</v>
      </c>
      <c r="C32" s="3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28" t="s">
        <v>75</v>
      </c>
      <c r="B33" s="60" t="s">
        <v>100</v>
      </c>
      <c r="C33" s="217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32" t="s">
        <v>77</v>
      </c>
      <c r="B34" s="218" t="s">
        <v>102</v>
      </c>
      <c r="C34" s="6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customFormat="false" ht="12" hidden="false" customHeight="true" outlineLevel="0" collapsed="false">
      <c r="A35" s="19" t="s">
        <v>95</v>
      </c>
      <c r="B35" s="26" t="s">
        <v>296</v>
      </c>
      <c r="C35" s="2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254</v>
      </c>
      <c r="B36" s="26" t="s">
        <v>297</v>
      </c>
      <c r="C36" s="5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customFormat="false" ht="12" hidden="false" customHeight="true" outlineLevel="0" collapsed="false">
      <c r="A37" s="19" t="s">
        <v>117</v>
      </c>
      <c r="B37" s="26" t="s">
        <v>298</v>
      </c>
      <c r="C37" s="52" t="n">
        <f aca="false">+C8+C20+C25+C26+C31+C35+C36</f>
        <v>5053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19" t="s">
        <v>127</v>
      </c>
      <c r="B38" s="26" t="s">
        <v>299</v>
      </c>
      <c r="C38" s="52" t="n">
        <f aca="false">+C39+C40+C41</f>
        <v>96649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300</v>
      </c>
      <c r="B39" s="71" t="s">
        <v>301</v>
      </c>
      <c r="C39" s="30" t="n">
        <v>5293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28" t="s">
        <v>302</v>
      </c>
      <c r="B40" s="60" t="s">
        <v>303</v>
      </c>
      <c r="C40" s="217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customFormat="false" ht="12" hidden="false" customHeight="true" outlineLevel="0" collapsed="false">
      <c r="A41" s="32" t="s">
        <v>304</v>
      </c>
      <c r="B41" s="218" t="s">
        <v>305</v>
      </c>
      <c r="C41" s="68" t="n">
        <v>91356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customFormat="false" ht="15" hidden="false" customHeight="true" outlineLevel="0" collapsed="false">
      <c r="A42" s="19" t="s">
        <v>264</v>
      </c>
      <c r="B42" s="219" t="s">
        <v>306</v>
      </c>
      <c r="C42" s="52" t="n">
        <f aca="false">+C37+C38</f>
        <v>101702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5" hidden="false" customHeight="true" outlineLevel="0" collapsed="false">
      <c r="A43" s="47"/>
      <c r="B43" s="48"/>
      <c r="C43" s="4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4.25" hidden="false" customHeight="true" outlineLevel="0" collapsed="false">
      <c r="A44" s="62"/>
      <c r="B44" s="220"/>
      <c r="C44" s="22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customFormat="false" ht="16.5" hidden="false" customHeight="true" outlineLevel="0" collapsed="false">
      <c r="A45" s="50"/>
      <c r="B45" s="51" t="s">
        <v>179</v>
      </c>
      <c r="C45" s="5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customFormat="false" ht="12" hidden="false" customHeight="true" outlineLevel="0" collapsed="false">
      <c r="A46" s="19" t="s">
        <v>13</v>
      </c>
      <c r="B46" s="26" t="s">
        <v>307</v>
      </c>
      <c r="C46" s="27" t="n">
        <f aca="false">SUM(C47:C51)</f>
        <v>100702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customFormat="false" ht="12" hidden="false" customHeight="true" outlineLevel="0" collapsed="false">
      <c r="A47" s="32" t="s">
        <v>15</v>
      </c>
      <c r="B47" s="71" t="s">
        <v>181</v>
      </c>
      <c r="C47" s="30" t="n">
        <v>47662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17</v>
      </c>
      <c r="B48" s="60" t="s">
        <v>182</v>
      </c>
      <c r="C48" s="34" t="n">
        <v>12196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19</v>
      </c>
      <c r="B49" s="60" t="s">
        <v>183</v>
      </c>
      <c r="C49" s="34" t="n">
        <v>8960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21</v>
      </c>
      <c r="B50" s="60" t="s">
        <v>184</v>
      </c>
      <c r="C50" s="34" t="n">
        <v>31884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32" t="s">
        <v>23</v>
      </c>
      <c r="B51" s="60" t="s">
        <v>186</v>
      </c>
      <c r="C51" s="34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19" t="s">
        <v>27</v>
      </c>
      <c r="B52" s="26" t="s">
        <v>308</v>
      </c>
      <c r="C52" s="27" t="n">
        <f aca="false">SUM(C53:C55)</f>
        <v>1000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customFormat="false" ht="12" hidden="false" customHeight="true" outlineLevel="0" collapsed="false">
      <c r="A53" s="32" t="s">
        <v>29</v>
      </c>
      <c r="B53" s="71" t="s">
        <v>217</v>
      </c>
      <c r="C53" s="30" t="n">
        <v>1000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customFormat="false" ht="12" hidden="false" customHeight="true" outlineLevel="0" collapsed="false">
      <c r="A54" s="32" t="s">
        <v>31</v>
      </c>
      <c r="B54" s="60" t="s">
        <v>219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33</v>
      </c>
      <c r="B55" s="60" t="s">
        <v>309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2" hidden="false" customHeight="true" outlineLevel="0" collapsed="false">
      <c r="A56" s="32" t="s">
        <v>35</v>
      </c>
      <c r="B56" s="60" t="s">
        <v>310</v>
      </c>
      <c r="C56" s="3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2" hidden="false" customHeight="true" outlineLevel="0" collapsed="false">
      <c r="A57" s="19" t="s">
        <v>41</v>
      </c>
      <c r="B57" s="26" t="s">
        <v>311</v>
      </c>
      <c r="C57" s="27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9" t="s">
        <v>236</v>
      </c>
      <c r="B58" s="222" t="s">
        <v>312</v>
      </c>
      <c r="C58" s="27" t="n">
        <f aca="false">+C46+C52+C57</f>
        <v>101702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11"/>
      <c r="B59" s="11"/>
      <c r="C59" s="22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5" hidden="false" customHeight="true" outlineLevel="0" collapsed="false">
      <c r="A60" s="80" t="s">
        <v>268</v>
      </c>
      <c r="B60" s="81"/>
      <c r="C60" s="82" t="n">
        <v>14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customFormat="false" ht="14.25" hidden="false" customHeight="true" outlineLevel="0" collapsed="false">
      <c r="A61" s="80" t="s">
        <v>269</v>
      </c>
      <c r="B61" s="81"/>
      <c r="C61" s="8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6632653061225"/>
    <col collapsed="false" hidden="false" max="2" min="2" style="225" width="60.7448979591837"/>
    <col collapsed="false" hidden="false" max="3" min="3" style="225" width="12.6887755102041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313</v>
      </c>
    </row>
    <row r="2" s="229" customFormat="true" ht="28.6" hidden="false" customHeight="true" outlineLevel="0" collapsed="false">
      <c r="A2" s="91" t="s">
        <v>282</v>
      </c>
      <c r="B2" s="92" t="s">
        <v>283</v>
      </c>
      <c r="C2" s="228" t="s">
        <v>273</v>
      </c>
    </row>
    <row r="3" customFormat="false" ht="24.75" hidden="false" customHeight="true" outlineLevel="0" collapsed="false">
      <c r="A3" s="230" t="s">
        <v>3</v>
      </c>
      <c r="B3" s="96" t="s">
        <v>314</v>
      </c>
      <c r="C3" s="231" t="s">
        <v>273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290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292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57</v>
      </c>
      <c r="B27" s="209" t="s">
        <v>44</v>
      </c>
      <c r="C27" s="181"/>
    </row>
    <row r="28" customFormat="false" ht="12" hidden="false" customHeight="true" outlineLevel="0" collapsed="false">
      <c r="A28" s="180" t="s">
        <v>65</v>
      </c>
      <c r="B28" s="209" t="s">
        <v>288</v>
      </c>
      <c r="C28" s="183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0" t="s">
        <v>67</v>
      </c>
      <c r="B29" s="194" t="s">
        <v>293</v>
      </c>
      <c r="C29" s="18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82" t="s">
        <v>69</v>
      </c>
      <c r="B30" s="239" t="s">
        <v>294</v>
      </c>
      <c r="C30" s="203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04" t="s">
        <v>71</v>
      </c>
      <c r="B31" s="178" t="s">
        <v>295</v>
      </c>
      <c r="C31" s="179" t="n">
        <f aca="false">+C32+C33+C34</f>
        <v>0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73</v>
      </c>
      <c r="B32" s="209" t="s">
        <v>98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75</v>
      </c>
      <c r="B33" s="194" t="s">
        <v>100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77</v>
      </c>
      <c r="B34" s="239" t="s">
        <v>102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95</v>
      </c>
      <c r="B35" s="178" t="s">
        <v>296</v>
      </c>
      <c r="C35" s="187"/>
    </row>
    <row r="36" customFormat="false" ht="12" hidden="false" customHeight="true" outlineLevel="0" collapsed="false">
      <c r="A36" s="104" t="s">
        <v>254</v>
      </c>
      <c r="B36" s="178" t="s">
        <v>297</v>
      </c>
      <c r="C36" s="24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104" t="s">
        <v>117</v>
      </c>
      <c r="B37" s="178" t="s">
        <v>298</v>
      </c>
      <c r="C37" s="141" t="n">
        <f aca="false">+C8+C20+C25+C26+C31+C35+C36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127</v>
      </c>
      <c r="B38" s="178" t="s">
        <v>299</v>
      </c>
      <c r="C38" s="141" t="n">
        <f aca="false">+C39+C40+C41</f>
        <v>0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300</v>
      </c>
      <c r="B39" s="209" t="s">
        <v>301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302</v>
      </c>
      <c r="B40" s="194" t="s">
        <v>303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304</v>
      </c>
      <c r="B41" s="239" t="s">
        <v>305</v>
      </c>
      <c r="C41" s="203"/>
    </row>
    <row r="42" customFormat="false" ht="15" hidden="false" customHeight="true" outlineLevel="0" collapsed="false">
      <c r="A42" s="241" t="s">
        <v>264</v>
      </c>
      <c r="B42" s="242" t="s">
        <v>306</v>
      </c>
      <c r="C42" s="141" t="n">
        <f aca="false">+C37+C38</f>
        <v>0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179</v>
      </c>
      <c r="C45" s="141"/>
    </row>
    <row r="46" s="246" customFormat="true" ht="12" hidden="false" customHeight="true" outlineLevel="0" collapsed="false">
      <c r="A46" s="104" t="s">
        <v>13</v>
      </c>
      <c r="B46" s="178" t="s">
        <v>307</v>
      </c>
      <c r="C46" s="179" t="n">
        <f aca="false">SUM(C47:C51)</f>
        <v>0</v>
      </c>
    </row>
    <row r="47" customFormat="false" ht="12" hidden="false" customHeight="true" outlineLevel="0" collapsed="false">
      <c r="A47" s="182" t="s">
        <v>15</v>
      </c>
      <c r="B47" s="209" t="s">
        <v>181</v>
      </c>
      <c r="C47" s="181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17</v>
      </c>
      <c r="B48" s="194" t="s">
        <v>182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19</v>
      </c>
      <c r="B49" s="194" t="s">
        <v>183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21</v>
      </c>
      <c r="B50" s="194" t="s">
        <v>184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23</v>
      </c>
      <c r="B51" s="194" t="s">
        <v>186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27</v>
      </c>
      <c r="B52" s="178" t="s">
        <v>308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29</v>
      </c>
      <c r="B53" s="209" t="s">
        <v>217</v>
      </c>
      <c r="C53" s="181"/>
    </row>
    <row r="54" customFormat="false" ht="12" hidden="false" customHeight="true" outlineLevel="0" collapsed="false">
      <c r="A54" s="182" t="s">
        <v>31</v>
      </c>
      <c r="B54" s="194" t="s">
        <v>219</v>
      </c>
      <c r="C54" s="183"/>
    </row>
    <row r="55" customFormat="false" ht="12" hidden="false" customHeight="true" outlineLevel="0" collapsed="false">
      <c r="A55" s="182" t="s">
        <v>33</v>
      </c>
      <c r="B55" s="194" t="s">
        <v>309</v>
      </c>
      <c r="C55" s="183"/>
    </row>
    <row r="56" customFormat="false" ht="12" hidden="false" customHeight="true" outlineLevel="0" collapsed="false">
      <c r="A56" s="182" t="s">
        <v>35</v>
      </c>
      <c r="B56" s="194" t="s">
        <v>310</v>
      </c>
      <c r="C56" s="183"/>
    </row>
    <row r="57" customFormat="false" ht="15" hidden="false" customHeight="true" outlineLevel="0" collapsed="false">
      <c r="A57" s="104" t="s">
        <v>41</v>
      </c>
      <c r="B57" s="178" t="s">
        <v>311</v>
      </c>
      <c r="C57" s="187"/>
    </row>
    <row r="58" customFormat="false" ht="13.5" hidden="false" customHeight="true" outlineLevel="0" collapsed="false">
      <c r="A58" s="104" t="s">
        <v>236</v>
      </c>
      <c r="B58" s="247" t="s">
        <v>312</v>
      </c>
      <c r="C58" s="179" t="n">
        <f aca="false">+C46+C52+C57</f>
        <v>0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268</v>
      </c>
      <c r="B60" s="175"/>
      <c r="C60" s="176"/>
    </row>
    <row r="61" customFormat="false" ht="13.5" hidden="false" customHeight="true" outlineLevel="0" collapsed="false">
      <c r="A61" s="174" t="s">
        <v>269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530612244898"/>
    <col collapsed="false" hidden="false" max="2" min="2" style="225" width="60.2040816326531"/>
    <col collapsed="false" hidden="false" max="3" min="3" style="225" width="13.6326530612245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315</v>
      </c>
    </row>
    <row r="2" s="229" customFormat="true" ht="31.05" hidden="false" customHeight="true" outlineLevel="0" collapsed="false">
      <c r="A2" s="91" t="s">
        <v>282</v>
      </c>
      <c r="B2" s="92" t="s">
        <v>283</v>
      </c>
      <c r="C2" s="228" t="s">
        <v>273</v>
      </c>
    </row>
    <row r="3" customFormat="false" ht="24.75" hidden="false" customHeight="true" outlineLevel="0" collapsed="false">
      <c r="A3" s="230" t="s">
        <v>3</v>
      </c>
      <c r="B3" s="96" t="s">
        <v>316</v>
      </c>
      <c r="C3" s="231" t="s">
        <v>278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290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292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57</v>
      </c>
      <c r="B27" s="209" t="s">
        <v>44</v>
      </c>
      <c r="C27" s="181"/>
    </row>
    <row r="28" customFormat="false" ht="12" hidden="false" customHeight="true" outlineLevel="0" collapsed="false">
      <c r="A28" s="180" t="s">
        <v>65</v>
      </c>
      <c r="B28" s="209" t="s">
        <v>288</v>
      </c>
      <c r="C28" s="183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0" t="s">
        <v>67</v>
      </c>
      <c r="B29" s="194" t="s">
        <v>293</v>
      </c>
      <c r="C29" s="18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82" t="s">
        <v>69</v>
      </c>
      <c r="B30" s="239" t="s">
        <v>294</v>
      </c>
      <c r="C30" s="203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04" t="s">
        <v>71</v>
      </c>
      <c r="B31" s="178" t="s">
        <v>295</v>
      </c>
      <c r="C31" s="179" t="n">
        <f aca="false">+C32+C33+C34</f>
        <v>0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73</v>
      </c>
      <c r="B32" s="209" t="s">
        <v>98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75</v>
      </c>
      <c r="B33" s="194" t="s">
        <v>100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77</v>
      </c>
      <c r="B34" s="239" t="s">
        <v>102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95</v>
      </c>
      <c r="B35" s="178" t="s">
        <v>296</v>
      </c>
      <c r="C35" s="187"/>
    </row>
    <row r="36" customFormat="false" ht="12" hidden="false" customHeight="true" outlineLevel="0" collapsed="false">
      <c r="A36" s="104" t="s">
        <v>254</v>
      </c>
      <c r="B36" s="178" t="s">
        <v>297</v>
      </c>
      <c r="C36" s="24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104" t="s">
        <v>117</v>
      </c>
      <c r="B37" s="178" t="s">
        <v>298</v>
      </c>
      <c r="C37" s="141" t="n">
        <f aca="false">+C8+C20+C25+C26+C31+C35+C36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127</v>
      </c>
      <c r="B38" s="178" t="s">
        <v>299</v>
      </c>
      <c r="C38" s="141" t="n">
        <f aca="false">+C39+C40+C41</f>
        <v>0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300</v>
      </c>
      <c r="B39" s="209" t="s">
        <v>301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302</v>
      </c>
      <c r="B40" s="194" t="s">
        <v>303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304</v>
      </c>
      <c r="B41" s="239" t="s">
        <v>305</v>
      </c>
      <c r="C41" s="203"/>
    </row>
    <row r="42" customFormat="false" ht="15" hidden="false" customHeight="true" outlineLevel="0" collapsed="false">
      <c r="A42" s="241" t="s">
        <v>264</v>
      </c>
      <c r="B42" s="242" t="s">
        <v>306</v>
      </c>
      <c r="C42" s="141" t="n">
        <f aca="false">+C37+C38</f>
        <v>0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179</v>
      </c>
      <c r="C45" s="141"/>
    </row>
    <row r="46" s="246" customFormat="true" ht="12" hidden="false" customHeight="true" outlineLevel="0" collapsed="false">
      <c r="A46" s="104" t="s">
        <v>13</v>
      </c>
      <c r="B46" s="178" t="s">
        <v>307</v>
      </c>
      <c r="C46" s="179" t="n">
        <f aca="false">SUM(C47:C51)</f>
        <v>0</v>
      </c>
    </row>
    <row r="47" customFormat="false" ht="12" hidden="false" customHeight="true" outlineLevel="0" collapsed="false">
      <c r="A47" s="182" t="s">
        <v>15</v>
      </c>
      <c r="B47" s="209" t="s">
        <v>181</v>
      </c>
      <c r="C47" s="181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17</v>
      </c>
      <c r="B48" s="194" t="s">
        <v>182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19</v>
      </c>
      <c r="B49" s="194" t="s">
        <v>183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21</v>
      </c>
      <c r="B50" s="194" t="s">
        <v>184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23</v>
      </c>
      <c r="B51" s="194" t="s">
        <v>186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27</v>
      </c>
      <c r="B52" s="178" t="s">
        <v>308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29</v>
      </c>
      <c r="B53" s="209" t="s">
        <v>217</v>
      </c>
      <c r="C53" s="181"/>
    </row>
    <row r="54" customFormat="false" ht="12" hidden="false" customHeight="true" outlineLevel="0" collapsed="false">
      <c r="A54" s="182" t="s">
        <v>31</v>
      </c>
      <c r="B54" s="194" t="s">
        <v>219</v>
      </c>
      <c r="C54" s="183"/>
    </row>
    <row r="55" customFormat="false" ht="12" hidden="false" customHeight="true" outlineLevel="0" collapsed="false">
      <c r="A55" s="182" t="s">
        <v>33</v>
      </c>
      <c r="B55" s="194" t="s">
        <v>309</v>
      </c>
      <c r="C55" s="183"/>
    </row>
    <row r="56" customFormat="false" ht="12" hidden="false" customHeight="true" outlineLevel="0" collapsed="false">
      <c r="A56" s="182" t="s">
        <v>35</v>
      </c>
      <c r="B56" s="194" t="s">
        <v>310</v>
      </c>
      <c r="C56" s="183"/>
    </row>
    <row r="57" customFormat="false" ht="15" hidden="false" customHeight="true" outlineLevel="0" collapsed="false">
      <c r="A57" s="104" t="s">
        <v>41</v>
      </c>
      <c r="B57" s="178" t="s">
        <v>311</v>
      </c>
      <c r="C57" s="187"/>
    </row>
    <row r="58" customFormat="false" ht="13.5" hidden="false" customHeight="true" outlineLevel="0" collapsed="false">
      <c r="A58" s="104" t="s">
        <v>236</v>
      </c>
      <c r="B58" s="247" t="s">
        <v>312</v>
      </c>
      <c r="C58" s="179" t="n">
        <f aca="false">+C46+C52+C57</f>
        <v>0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268</v>
      </c>
      <c r="B60" s="175"/>
      <c r="C60" s="176"/>
    </row>
    <row r="61" customFormat="false" ht="13.5" hidden="false" customHeight="true" outlineLevel="0" collapsed="false">
      <c r="A61" s="174" t="s">
        <v>269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530612244898"/>
    <col collapsed="false" hidden="false" max="2" min="2" style="225" width="59.2602040816327"/>
    <col collapsed="false" hidden="false" max="3" min="3" style="225" width="14.8469387755102"/>
    <col collapsed="false" hidden="false" max="257" min="4" style="225" width="8.10204081632653"/>
  </cols>
  <sheetData>
    <row r="1" s="227" customFormat="true" ht="21" hidden="false" customHeight="true" outlineLevel="0" collapsed="false">
      <c r="A1" s="87"/>
      <c r="B1" s="88"/>
      <c r="C1" s="226" t="s">
        <v>317</v>
      </c>
    </row>
    <row r="2" s="229" customFormat="true" ht="29.85" hidden="false" customHeight="true" outlineLevel="0" collapsed="false">
      <c r="A2" s="91" t="s">
        <v>282</v>
      </c>
      <c r="B2" s="92" t="s">
        <v>283</v>
      </c>
      <c r="C2" s="228" t="s">
        <v>273</v>
      </c>
    </row>
    <row r="3" customFormat="false" ht="24.75" hidden="false" customHeight="true" outlineLevel="0" collapsed="false">
      <c r="A3" s="230" t="s">
        <v>3</v>
      </c>
      <c r="B3" s="96" t="s">
        <v>318</v>
      </c>
      <c r="C3" s="231" t="s">
        <v>281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5</v>
      </c>
    </row>
    <row r="5" customFormat="false" ht="13.5" hidden="false" customHeight="true" outlineLevel="0" collapsed="false">
      <c r="A5" s="101" t="s">
        <v>6</v>
      </c>
      <c r="B5" s="102" t="s">
        <v>7</v>
      </c>
      <c r="C5" s="233" t="s">
        <v>274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9</v>
      </c>
      <c r="B6" s="105" t="s">
        <v>10</v>
      </c>
      <c r="C6" s="106" t="s">
        <v>275</v>
      </c>
    </row>
    <row r="7" customFormat="false" ht="15.95" hidden="false" customHeight="true" outlineLevel="0" collapsed="false">
      <c r="A7" s="108"/>
      <c r="B7" s="109" t="s">
        <v>12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13</v>
      </c>
      <c r="B8" s="178" t="s">
        <v>284</v>
      </c>
      <c r="C8" s="179" t="n">
        <f aca="false">SUM(C9:C19)</f>
        <v>220</v>
      </c>
    </row>
    <row r="9" customFormat="false" ht="12" hidden="false" customHeight="true" outlineLevel="0" collapsed="false">
      <c r="A9" s="191" t="s">
        <v>15</v>
      </c>
      <c r="B9" s="192" t="s">
        <v>74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17</v>
      </c>
      <c r="B10" s="194" t="s">
        <v>76</v>
      </c>
      <c r="C10" s="183" t="n">
        <v>220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19</v>
      </c>
      <c r="B11" s="194" t="s">
        <v>78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21</v>
      </c>
      <c r="B12" s="194" t="s">
        <v>80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23</v>
      </c>
      <c r="B13" s="194" t="s">
        <v>82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25</v>
      </c>
      <c r="B14" s="194" t="s">
        <v>285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188</v>
      </c>
      <c r="B15" s="210" t="s">
        <v>286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190</v>
      </c>
      <c r="B16" s="194" t="s">
        <v>88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192</v>
      </c>
      <c r="B17" s="194" t="s">
        <v>90</v>
      </c>
      <c r="C17" s="183"/>
    </row>
    <row r="18" customFormat="false" ht="12" hidden="false" customHeight="true" outlineLevel="0" collapsed="false">
      <c r="A18" s="182" t="s">
        <v>194</v>
      </c>
      <c r="B18" s="194" t="s">
        <v>92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196</v>
      </c>
      <c r="B19" s="210" t="s">
        <v>94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27</v>
      </c>
      <c r="B20" s="178" t="s">
        <v>287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29</v>
      </c>
      <c r="B21" s="209" t="s">
        <v>30</v>
      </c>
      <c r="C21" s="183"/>
    </row>
    <row r="22" s="238" customFormat="true" ht="12" hidden="false" customHeight="true" outlineLevel="0" collapsed="false">
      <c r="A22" s="182" t="s">
        <v>31</v>
      </c>
      <c r="B22" s="194" t="s">
        <v>288</v>
      </c>
      <c r="C22" s="183"/>
    </row>
    <row r="23" s="238" customFormat="true" ht="12" hidden="false" customHeight="true" outlineLevel="0" collapsed="false">
      <c r="A23" s="182" t="s">
        <v>33</v>
      </c>
      <c r="B23" s="194" t="s">
        <v>289</v>
      </c>
      <c r="C23" s="183"/>
    </row>
    <row r="24" s="238" customFormat="true" ht="12" hidden="false" customHeight="true" outlineLevel="0" collapsed="false">
      <c r="A24" s="182" t="s">
        <v>35</v>
      </c>
      <c r="B24" s="194" t="s">
        <v>290</v>
      </c>
      <c r="C24" s="183"/>
    </row>
    <row r="25" s="238" customFormat="true" ht="12" hidden="false" customHeight="true" outlineLevel="0" collapsed="false">
      <c r="A25" s="104" t="s">
        <v>41</v>
      </c>
      <c r="B25" s="178" t="s">
        <v>291</v>
      </c>
      <c r="C25" s="187"/>
    </row>
    <row r="26" s="238" customFormat="true" ht="12" hidden="false" customHeight="true" outlineLevel="0" collapsed="false">
      <c r="A26" s="104" t="s">
        <v>236</v>
      </c>
      <c r="B26" s="178" t="s">
        <v>292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57</v>
      </c>
      <c r="B27" s="209" t="s">
        <v>44</v>
      </c>
      <c r="C27" s="181"/>
    </row>
    <row r="28" customFormat="false" ht="12" hidden="false" customHeight="true" outlineLevel="0" collapsed="false">
      <c r="A28" s="180" t="s">
        <v>65</v>
      </c>
      <c r="B28" s="209" t="s">
        <v>288</v>
      </c>
      <c r="C28" s="183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" hidden="false" customHeight="true" outlineLevel="0" collapsed="false">
      <c r="A29" s="180" t="s">
        <v>67</v>
      </c>
      <c r="B29" s="194" t="s">
        <v>293</v>
      </c>
      <c r="C29" s="18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" hidden="false" customHeight="true" outlineLevel="0" collapsed="false">
      <c r="A30" s="182" t="s">
        <v>69</v>
      </c>
      <c r="B30" s="239" t="s">
        <v>294</v>
      </c>
      <c r="C30" s="203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" hidden="false" customHeight="true" outlineLevel="0" collapsed="false">
      <c r="A31" s="104" t="s">
        <v>71</v>
      </c>
      <c r="B31" s="178" t="s">
        <v>295</v>
      </c>
      <c r="C31" s="179" t="n">
        <f aca="false">+C32+C33+C34</f>
        <v>0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73</v>
      </c>
      <c r="B32" s="209" t="s">
        <v>98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75</v>
      </c>
      <c r="B33" s="194" t="s">
        <v>100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77</v>
      </c>
      <c r="B34" s="239" t="s">
        <v>102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95</v>
      </c>
      <c r="B35" s="178" t="s">
        <v>296</v>
      </c>
      <c r="C35" s="187"/>
    </row>
    <row r="36" customFormat="false" ht="12" hidden="false" customHeight="true" outlineLevel="0" collapsed="false">
      <c r="A36" s="104" t="s">
        <v>254</v>
      </c>
      <c r="B36" s="178" t="s">
        <v>297</v>
      </c>
      <c r="C36" s="24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104" t="s">
        <v>117</v>
      </c>
      <c r="B37" s="178" t="s">
        <v>298</v>
      </c>
      <c r="C37" s="141" t="n">
        <f aca="false">+C8+C20+C25+C26+C31+C35+C36</f>
        <v>220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127</v>
      </c>
      <c r="B38" s="178" t="s">
        <v>299</v>
      </c>
      <c r="C38" s="141" t="n">
        <f aca="false">+C39+C40+C41</f>
        <v>88069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300</v>
      </c>
      <c r="B39" s="209" t="s">
        <v>301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302</v>
      </c>
      <c r="B40" s="194" t="s">
        <v>303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304</v>
      </c>
      <c r="B41" s="239" t="s">
        <v>305</v>
      </c>
      <c r="C41" s="203" t="n">
        <v>88069</v>
      </c>
    </row>
    <row r="42" customFormat="false" ht="15" hidden="false" customHeight="true" outlineLevel="0" collapsed="false">
      <c r="A42" s="241" t="s">
        <v>264</v>
      </c>
      <c r="B42" s="242" t="s">
        <v>306</v>
      </c>
      <c r="C42" s="141" t="n">
        <f aca="false">+C37+C38</f>
        <v>88289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179</v>
      </c>
      <c r="C45" s="141"/>
    </row>
    <row r="46" s="246" customFormat="true" ht="12" hidden="false" customHeight="true" outlineLevel="0" collapsed="false">
      <c r="A46" s="104" t="s">
        <v>13</v>
      </c>
      <c r="B46" s="178" t="s">
        <v>307</v>
      </c>
      <c r="C46" s="179" t="n">
        <f aca="false">SUM(C47:C51)</f>
        <v>88289</v>
      </c>
    </row>
    <row r="47" customFormat="false" ht="12" hidden="false" customHeight="true" outlineLevel="0" collapsed="false">
      <c r="A47" s="182" t="s">
        <v>15</v>
      </c>
      <c r="B47" s="209" t="s">
        <v>181</v>
      </c>
      <c r="C47" s="181" t="n">
        <v>43416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17</v>
      </c>
      <c r="B48" s="194" t="s">
        <v>182</v>
      </c>
      <c r="C48" s="183" t="n">
        <v>11066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19</v>
      </c>
      <c r="B49" s="194" t="s">
        <v>183</v>
      </c>
      <c r="C49" s="183" t="n">
        <v>9960</v>
      </c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21</v>
      </c>
      <c r="B50" s="194" t="s">
        <v>184</v>
      </c>
      <c r="C50" s="183" t="n">
        <v>23847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23</v>
      </c>
      <c r="B51" s="194" t="s">
        <v>186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27</v>
      </c>
      <c r="B52" s="178" t="s">
        <v>308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29</v>
      </c>
      <c r="B53" s="209" t="s">
        <v>217</v>
      </c>
      <c r="C53" s="181"/>
    </row>
    <row r="54" customFormat="false" ht="12" hidden="false" customHeight="true" outlineLevel="0" collapsed="false">
      <c r="A54" s="182" t="s">
        <v>31</v>
      </c>
      <c r="B54" s="194" t="s">
        <v>219</v>
      </c>
      <c r="C54" s="183"/>
    </row>
    <row r="55" customFormat="false" ht="12" hidden="false" customHeight="true" outlineLevel="0" collapsed="false">
      <c r="A55" s="182" t="s">
        <v>33</v>
      </c>
      <c r="B55" s="194" t="s">
        <v>309</v>
      </c>
      <c r="C55" s="183"/>
    </row>
    <row r="56" customFormat="false" ht="12" hidden="false" customHeight="true" outlineLevel="0" collapsed="false">
      <c r="A56" s="182" t="s">
        <v>35</v>
      </c>
      <c r="B56" s="194" t="s">
        <v>310</v>
      </c>
      <c r="C56" s="183"/>
    </row>
    <row r="57" customFormat="false" ht="15" hidden="false" customHeight="true" outlineLevel="0" collapsed="false">
      <c r="A57" s="104" t="s">
        <v>41</v>
      </c>
      <c r="B57" s="178" t="s">
        <v>311</v>
      </c>
      <c r="C57" s="187"/>
    </row>
    <row r="58" customFormat="false" ht="13.5" hidden="false" customHeight="true" outlineLevel="0" collapsed="false">
      <c r="A58" s="104" t="s">
        <v>236</v>
      </c>
      <c r="B58" s="247" t="s">
        <v>312</v>
      </c>
      <c r="C58" s="179" t="n">
        <f aca="false">+C46+C52+C57</f>
        <v>88289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268</v>
      </c>
      <c r="B60" s="175"/>
      <c r="C60" s="176" t="n">
        <v>14</v>
      </c>
    </row>
    <row r="61" customFormat="false" ht="13.5" hidden="false" customHeight="true" outlineLevel="0" collapsed="false">
      <c r="A61" s="174" t="s">
        <v>269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Z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1.6071428571429"/>
    <col collapsed="false" hidden="false" max="2" min="2" style="0" width="58.5867346938776"/>
    <col collapsed="false" hidden="false" max="3" min="3" style="0" width="13.0918367346939"/>
    <col collapsed="false" hidden="false" max="13" min="4" style="0" width="7.83163265306122"/>
    <col collapsed="false" hidden="false" max="26" min="14" style="0" width="8.23469387755102"/>
    <col collapsed="false" hidden="false" max="1025" min="27" style="0" width="8.36734693877551"/>
  </cols>
  <sheetData>
    <row r="1" customFormat="false" ht="21" hidden="false" customHeight="true" outlineLevel="0" collapsed="false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282</v>
      </c>
      <c r="B2" s="5" t="s">
        <v>319</v>
      </c>
      <c r="C2" s="213" t="s">
        <v>278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3</v>
      </c>
      <c r="B3" s="9" t="s">
        <v>4</v>
      </c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6</v>
      </c>
      <c r="B5" s="17" t="s">
        <v>7</v>
      </c>
      <c r="C5" s="215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9</v>
      </c>
      <c r="B6" s="20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12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13</v>
      </c>
      <c r="B8" s="26" t="s">
        <v>284</v>
      </c>
      <c r="C8" s="27" t="n">
        <f aca="false">SUM(C9:C19)</f>
        <v>4979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15</v>
      </c>
      <c r="B9" s="58" t="s">
        <v>74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17</v>
      </c>
      <c r="B10" s="60" t="s">
        <v>76</v>
      </c>
      <c r="C10" s="3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19</v>
      </c>
      <c r="B11" s="60" t="s">
        <v>78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21</v>
      </c>
      <c r="B12" s="60" t="s">
        <v>80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23</v>
      </c>
      <c r="B13" s="60" t="s">
        <v>82</v>
      </c>
      <c r="C13" s="34" t="n">
        <v>3990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25</v>
      </c>
      <c r="B14" s="60" t="s">
        <v>285</v>
      </c>
      <c r="C14" s="34" t="n">
        <v>989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188</v>
      </c>
      <c r="B15" s="73" t="s">
        <v>286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190</v>
      </c>
      <c r="B16" s="60" t="s">
        <v>88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192</v>
      </c>
      <c r="B17" s="60" t="s">
        <v>90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194</v>
      </c>
      <c r="B18" s="60" t="s">
        <v>92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196</v>
      </c>
      <c r="B19" s="73" t="s">
        <v>94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27</v>
      </c>
      <c r="B20" s="26" t="s">
        <v>287</v>
      </c>
      <c r="C20" s="27" t="n">
        <f aca="false">SUM(C21:C23)</f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29</v>
      </c>
      <c r="B21" s="71" t="s">
        <v>30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31</v>
      </c>
      <c r="B22" s="60" t="s">
        <v>288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33</v>
      </c>
      <c r="B23" s="60" t="s">
        <v>289</v>
      </c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35</v>
      </c>
      <c r="B24" s="60" t="s">
        <v>320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41</v>
      </c>
      <c r="B25" s="26" t="s">
        <v>291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236</v>
      </c>
      <c r="B26" s="26" t="s">
        <v>321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57</v>
      </c>
      <c r="B27" s="71" t="s">
        <v>288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65</v>
      </c>
      <c r="B28" s="60" t="s">
        <v>293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67</v>
      </c>
      <c r="B29" s="218" t="s">
        <v>322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71</v>
      </c>
      <c r="B30" s="26" t="s">
        <v>295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73</v>
      </c>
      <c r="B31" s="71" t="s">
        <v>98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75</v>
      </c>
      <c r="B32" s="60" t="s">
        <v>100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77</v>
      </c>
      <c r="B33" s="218" t="s">
        <v>102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95</v>
      </c>
      <c r="B34" s="26" t="s">
        <v>296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254</v>
      </c>
      <c r="B35" s="26" t="s">
        <v>297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117</v>
      </c>
      <c r="B36" s="26" t="s">
        <v>323</v>
      </c>
      <c r="C36" s="52" t="n">
        <f aca="false">+C8+C20+C25+C26+C30+C34+C35</f>
        <v>4979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127</v>
      </c>
      <c r="B37" s="26" t="s">
        <v>299</v>
      </c>
      <c r="C37" s="52" t="n">
        <f aca="false">+C38+C39+C40</f>
        <v>62747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300</v>
      </c>
      <c r="B38" s="71" t="s">
        <v>301</v>
      </c>
      <c r="C38" s="30" t="n">
        <v>5618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302</v>
      </c>
      <c r="B39" s="60" t="s">
        <v>303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304</v>
      </c>
      <c r="B40" s="218" t="s">
        <v>305</v>
      </c>
      <c r="C40" s="68" t="n">
        <v>57129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264</v>
      </c>
      <c r="B41" s="219" t="s">
        <v>306</v>
      </c>
      <c r="C41" s="52" t="n">
        <f aca="false">+C36+C37</f>
        <v>67726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179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13</v>
      </c>
      <c r="B45" s="26" t="s">
        <v>307</v>
      </c>
      <c r="C45" s="27" t="n">
        <f aca="false">SUM(C46:C50)</f>
        <v>67526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15</v>
      </c>
      <c r="B46" s="71" t="s">
        <v>181</v>
      </c>
      <c r="C46" s="30" t="n">
        <v>39269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17</v>
      </c>
      <c r="B47" s="60" t="s">
        <v>182</v>
      </c>
      <c r="C47" s="34" t="n">
        <v>10553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19</v>
      </c>
      <c r="B48" s="60" t="s">
        <v>183</v>
      </c>
      <c r="C48" s="34" t="n">
        <v>17704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21</v>
      </c>
      <c r="B49" s="60" t="s">
        <v>184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23</v>
      </c>
      <c r="B50" s="60" t="s">
        <v>186</v>
      </c>
      <c r="C50" s="3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27</v>
      </c>
      <c r="B51" s="26" t="s">
        <v>308</v>
      </c>
      <c r="C51" s="27" t="n">
        <f aca="false">SUM(C52:C54)</f>
        <v>200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29</v>
      </c>
      <c r="B52" s="71" t="s">
        <v>217</v>
      </c>
      <c r="C52" s="30" t="n">
        <v>200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31</v>
      </c>
      <c r="B53" s="60" t="s">
        <v>219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33</v>
      </c>
      <c r="B54" s="60" t="s">
        <v>309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35</v>
      </c>
      <c r="B55" s="60" t="s">
        <v>310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41</v>
      </c>
      <c r="B56" s="26" t="s">
        <v>311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236</v>
      </c>
      <c r="B57" s="222" t="s">
        <v>312</v>
      </c>
      <c r="C57" s="27" t="n">
        <f aca="false">+C45+C51+C56</f>
        <v>67726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268</v>
      </c>
      <c r="B59" s="81"/>
      <c r="C59" s="82" t="n">
        <v>24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269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2015-10-09T10:12:35Z</dcterms:created>
  <dc:language>hu-HU</dc:language>
  <dcterms:modified xsi:type="dcterms:W3CDTF">2016-04-05T08:56:15Z</dcterms:modified>
  <cp:revision>21</cp:revision>
</cp:coreProperties>
</file>