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<sst xmlns="http://schemas.openxmlformats.org/spreadsheetml/2006/main" count="51" uniqueCount="46">
  <si>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   ezer forintban</t>
  </si>
  <si>
    <t>Járulékok</t>
  </si>
  <si>
    <t>összesen</t>
  </si>
  <si>
    <t>KIADÁS</t>
  </si>
  <si>
    <t>MIND</t>
  </si>
  <si>
    <t>M Ű K Ö D É S I</t>
  </si>
  <si>
    <t>KIADÁSOK MIND.</t>
  </si>
  <si>
    <t>KIADÁSOK</t>
  </si>
  <si>
    <t>BEVÉTELEK</t>
  </si>
  <si>
    <t xml:space="preserve"> M Ű K Ö D É S I</t>
  </si>
  <si>
    <t>önkorm.összesen.</t>
  </si>
  <si>
    <t>FELHALMOZÁSI</t>
  </si>
  <si>
    <t>Cím</t>
  </si>
  <si>
    <t>Ált.tartalék</t>
  </si>
  <si>
    <t>tartalék</t>
  </si>
  <si>
    <t>Községgazdálkodás</t>
  </si>
  <si>
    <t>Önk.elszám.</t>
  </si>
  <si>
    <t>5.számú melléklet</t>
  </si>
  <si>
    <t>Közfoglalkoztatás</t>
  </si>
  <si>
    <t>beruházás</t>
  </si>
  <si>
    <t>Önkorm.jogalk. és ig.</t>
  </si>
  <si>
    <t>Közutak, hídak üz.</t>
  </si>
  <si>
    <t>Közvilágítás</t>
  </si>
  <si>
    <t>Betegséggel kapcs.e.</t>
  </si>
  <si>
    <t>Családi támogatás</t>
  </si>
  <si>
    <t>Lakhatással kapcs.e.</t>
  </si>
  <si>
    <t>Nem intézm.ellátás</t>
  </si>
  <si>
    <t>Temetőfenntartás</t>
  </si>
  <si>
    <t>személyi juttatás</t>
  </si>
  <si>
    <t>dologi kiadások</t>
  </si>
  <si>
    <t>pénzeszk. átadás</t>
  </si>
  <si>
    <t>Könyvtár</t>
  </si>
  <si>
    <t>BEVÉTEL MIND</t>
  </si>
  <si>
    <t>intézm. működési</t>
  </si>
  <si>
    <t>közhat. bev.</t>
  </si>
  <si>
    <t>költségv. tám.</t>
  </si>
  <si>
    <t>előző évi pm</t>
  </si>
  <si>
    <t>műk.célú tám.</t>
  </si>
  <si>
    <t>tám.ért. felh. tám</t>
  </si>
  <si>
    <t>Zöldterület gazd.</t>
  </si>
  <si>
    <t>Áh-n belüli megelőleg.</t>
  </si>
  <si>
    <t>KIADÁSOK ÉS BEVÉTELEK KORMÁNYZATI FUNKCIÓ SZERINT 2018. ÉVBEN</t>
  </si>
  <si>
    <t>Rendezvény</t>
  </si>
  <si>
    <t>EFOP</t>
  </si>
  <si>
    <t>Szünidei gyermekétk.</t>
  </si>
  <si>
    <t xml:space="preserve">Működési c. tám.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</si>
</sst>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2" max="2" width="10.421875" style="0" customWidth="1"/>
    <col min="4" max="4" width="10.421875" style="0" customWidth="1"/>
    <col min="6" max="6" width="10.28125" style="0" customWidth="1"/>
    <col min="7" max="7" width="10.140625" style="0" bestFit="1" customWidth="1"/>
  </cols>
  <sheetData>
    <row r="1" ht="12.75">
      <c r="I1" t="s">
        <v>17</v>
      </c>
    </row>
    <row r="2" ht="12.75">
      <c r="I2" t="s">
        <v>0</v>
      </c>
    </row>
    <row r="3" spans="1:11" s="2" customFormat="1" ht="12.7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0" s="2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s="2" customFormat="1" ht="12.75">
      <c r="A5" s="39" t="s">
        <v>7</v>
      </c>
      <c r="B5" s="39"/>
      <c r="C5" s="40" t="s">
        <v>5</v>
      </c>
      <c r="D5" s="40"/>
      <c r="E5" s="40"/>
      <c r="F5" s="40"/>
      <c r="G5" s="40"/>
      <c r="H5" s="40"/>
      <c r="I5" s="40" t="s">
        <v>11</v>
      </c>
      <c r="J5" s="40"/>
      <c r="K5" s="20" t="s">
        <v>3</v>
      </c>
    </row>
    <row r="6" spans="1:11" s="16" customFormat="1" ht="12.75">
      <c r="A6" s="36" t="s">
        <v>12</v>
      </c>
      <c r="B6" s="37"/>
      <c r="C6" s="21" t="s">
        <v>28</v>
      </c>
      <c r="D6" s="21" t="s">
        <v>1</v>
      </c>
      <c r="E6" s="21" t="s">
        <v>29</v>
      </c>
      <c r="F6" s="21" t="s">
        <v>30</v>
      </c>
      <c r="G6" s="21" t="s">
        <v>14</v>
      </c>
      <c r="H6" s="21" t="s">
        <v>2</v>
      </c>
      <c r="I6" s="21" t="s">
        <v>19</v>
      </c>
      <c r="J6" s="21" t="s">
        <v>2</v>
      </c>
      <c r="K6" s="21" t="s">
        <v>4</v>
      </c>
    </row>
    <row r="7" spans="1:11" s="16" customFormat="1" ht="12.75">
      <c r="A7" s="34"/>
      <c r="B7" s="35"/>
      <c r="C7" s="22"/>
      <c r="D7" s="22"/>
      <c r="E7" s="22"/>
      <c r="F7" s="22"/>
      <c r="G7" s="22"/>
      <c r="H7" s="22"/>
      <c r="I7" s="22"/>
      <c r="J7" s="22"/>
      <c r="K7" s="22"/>
    </row>
    <row r="8" spans="1:11" ht="12.75">
      <c r="A8" s="5" t="s">
        <v>20</v>
      </c>
      <c r="B8" s="5"/>
      <c r="C8" s="3">
        <v>2792</v>
      </c>
      <c r="D8" s="3">
        <v>544</v>
      </c>
      <c r="E8" s="3">
        <f>487+522</f>
        <v>1009</v>
      </c>
      <c r="F8" s="3"/>
      <c r="G8" s="3"/>
      <c r="H8" s="4">
        <f>SUM(C8:G8)</f>
        <v>4345</v>
      </c>
      <c r="I8" s="3">
        <v>28747</v>
      </c>
      <c r="J8" s="4">
        <f aca="true" t="shared" si="0" ref="J8:J24">SUM(I8)</f>
        <v>28747</v>
      </c>
      <c r="K8" s="4">
        <f>SUM(H8,J8)</f>
        <v>33092</v>
      </c>
    </row>
    <row r="9" spans="1:11" ht="12.75">
      <c r="A9" s="5" t="s">
        <v>21</v>
      </c>
      <c r="B9" s="5"/>
      <c r="C9" s="3"/>
      <c r="D9" s="3"/>
      <c r="E9" s="3">
        <v>829</v>
      </c>
      <c r="F9" s="3"/>
      <c r="G9" s="3"/>
      <c r="H9" s="4">
        <f aca="true" t="shared" si="1" ref="H9:H23">SUM(C9:G9)</f>
        <v>829</v>
      </c>
      <c r="I9" s="3"/>
      <c r="J9" s="4">
        <f t="shared" si="0"/>
        <v>0</v>
      </c>
      <c r="K9" s="4">
        <f>SUM(H9,J9)</f>
        <v>829</v>
      </c>
    </row>
    <row r="10" spans="1:11" ht="12.75">
      <c r="A10" s="5" t="s">
        <v>22</v>
      </c>
      <c r="B10" s="5"/>
      <c r="C10" s="3"/>
      <c r="D10" s="3"/>
      <c r="E10" s="3">
        <v>544</v>
      </c>
      <c r="F10" s="3"/>
      <c r="G10" s="3"/>
      <c r="H10" s="4">
        <f t="shared" si="1"/>
        <v>544</v>
      </c>
      <c r="I10" s="3"/>
      <c r="J10" s="4">
        <f t="shared" si="0"/>
        <v>0</v>
      </c>
      <c r="K10" s="4">
        <f aca="true" t="shared" si="2" ref="K10:K24">SUM(H10,J10)</f>
        <v>544</v>
      </c>
    </row>
    <row r="11" spans="1:11" ht="12.75">
      <c r="A11" s="25" t="s">
        <v>39</v>
      </c>
      <c r="B11" s="26"/>
      <c r="C11" s="3"/>
      <c r="D11" s="3"/>
      <c r="E11" s="3">
        <v>658</v>
      </c>
      <c r="F11" s="3"/>
      <c r="G11" s="3"/>
      <c r="H11" s="4">
        <f t="shared" si="1"/>
        <v>658</v>
      </c>
      <c r="I11" s="3"/>
      <c r="J11" s="4">
        <f t="shared" si="0"/>
        <v>0</v>
      </c>
      <c r="K11" s="4">
        <f t="shared" si="2"/>
        <v>658</v>
      </c>
    </row>
    <row r="12" spans="1:11" ht="12.75">
      <c r="A12" s="5" t="s">
        <v>15</v>
      </c>
      <c r="B12" s="5"/>
      <c r="C12" s="3"/>
      <c r="D12" s="3"/>
      <c r="E12" s="3">
        <v>2531</v>
      </c>
      <c r="F12" s="3">
        <v>1402</v>
      </c>
      <c r="G12" s="3"/>
      <c r="H12" s="4">
        <f t="shared" si="1"/>
        <v>3933</v>
      </c>
      <c r="I12" s="3"/>
      <c r="J12" s="4">
        <f>SUM(I12)</f>
        <v>0</v>
      </c>
      <c r="K12" s="4">
        <f>SUM(H12,J12)</f>
        <v>3933</v>
      </c>
    </row>
    <row r="13" spans="1:11" ht="12.75">
      <c r="A13" s="25" t="s">
        <v>31</v>
      </c>
      <c r="B13" s="26"/>
      <c r="C13" s="3">
        <v>106</v>
      </c>
      <c r="D13" s="3">
        <v>19</v>
      </c>
      <c r="E13" s="3">
        <v>249</v>
      </c>
      <c r="F13" s="3"/>
      <c r="G13" s="3"/>
      <c r="H13" s="4">
        <f>SUM(C13:G13)</f>
        <v>374</v>
      </c>
      <c r="I13" s="3"/>
      <c r="J13" s="4">
        <f t="shared" si="0"/>
        <v>0</v>
      </c>
      <c r="K13" s="4">
        <f t="shared" si="2"/>
        <v>374</v>
      </c>
    </row>
    <row r="14" spans="1:11" ht="12.75">
      <c r="A14" s="25" t="s">
        <v>42</v>
      </c>
      <c r="B14" s="26"/>
      <c r="C14" s="3">
        <v>15</v>
      </c>
      <c r="D14" s="3">
        <v>7</v>
      </c>
      <c r="E14" s="3">
        <v>1404</v>
      </c>
      <c r="F14" s="3"/>
      <c r="G14" s="3"/>
      <c r="H14" s="4">
        <f>SUM(C14:G14)</f>
        <v>1426</v>
      </c>
      <c r="I14" s="3"/>
      <c r="J14" s="4">
        <f t="shared" si="0"/>
        <v>0</v>
      </c>
      <c r="K14" s="4">
        <f t="shared" si="2"/>
        <v>1426</v>
      </c>
    </row>
    <row r="15" spans="1:11" ht="12.75">
      <c r="A15" s="5" t="s">
        <v>27</v>
      </c>
      <c r="B15" s="5"/>
      <c r="C15" s="3"/>
      <c r="D15" s="3"/>
      <c r="E15" s="3">
        <v>446</v>
      </c>
      <c r="F15" s="3"/>
      <c r="G15" s="3"/>
      <c r="H15" s="4">
        <f t="shared" si="1"/>
        <v>446</v>
      </c>
      <c r="I15" s="3">
        <v>500</v>
      </c>
      <c r="J15" s="4">
        <f t="shared" si="0"/>
        <v>500</v>
      </c>
      <c r="K15" s="4">
        <f t="shared" si="2"/>
        <v>946</v>
      </c>
    </row>
    <row r="16" spans="1:11" ht="12.75">
      <c r="A16" s="25" t="s">
        <v>43</v>
      </c>
      <c r="B16" s="26"/>
      <c r="C16" s="3"/>
      <c r="D16" s="3"/>
      <c r="E16" s="3">
        <v>2833</v>
      </c>
      <c r="F16" s="3">
        <v>1440</v>
      </c>
      <c r="G16" s="3"/>
      <c r="H16" s="4">
        <f t="shared" si="1"/>
        <v>4273</v>
      </c>
      <c r="I16" s="3">
        <v>1143</v>
      </c>
      <c r="J16" s="4">
        <f t="shared" si="0"/>
        <v>1143</v>
      </c>
      <c r="K16" s="4">
        <f t="shared" si="2"/>
        <v>5416</v>
      </c>
    </row>
    <row r="17" spans="1:11" ht="12.75">
      <c r="A17" s="5" t="s">
        <v>23</v>
      </c>
      <c r="B17" s="5"/>
      <c r="C17" s="3"/>
      <c r="D17" s="3"/>
      <c r="E17" s="3"/>
      <c r="F17" s="3">
        <v>0</v>
      </c>
      <c r="G17" s="3"/>
      <c r="H17" s="4">
        <f t="shared" si="1"/>
        <v>0</v>
      </c>
      <c r="I17" s="3"/>
      <c r="J17" s="4">
        <f t="shared" si="0"/>
        <v>0</v>
      </c>
      <c r="K17" s="4">
        <f t="shared" si="2"/>
        <v>0</v>
      </c>
    </row>
    <row r="18" spans="1:11" ht="12.75">
      <c r="A18" s="5" t="s">
        <v>24</v>
      </c>
      <c r="B18" s="5"/>
      <c r="C18" s="3"/>
      <c r="D18" s="3"/>
      <c r="E18" s="3"/>
      <c r="F18" s="3">
        <v>180</v>
      </c>
      <c r="G18" s="3"/>
      <c r="H18" s="4">
        <f t="shared" si="1"/>
        <v>180</v>
      </c>
      <c r="I18" s="3"/>
      <c r="J18" s="4">
        <f t="shared" si="0"/>
        <v>0</v>
      </c>
      <c r="K18" s="4">
        <f t="shared" si="2"/>
        <v>180</v>
      </c>
    </row>
    <row r="19" spans="1:11" ht="12.75">
      <c r="A19" s="5" t="s">
        <v>25</v>
      </c>
      <c r="B19" s="5"/>
      <c r="C19" s="3"/>
      <c r="D19" s="3"/>
      <c r="E19" s="3"/>
      <c r="F19" s="3">
        <v>0</v>
      </c>
      <c r="G19" s="3"/>
      <c r="H19" s="4">
        <f t="shared" si="1"/>
        <v>0</v>
      </c>
      <c r="I19" s="3"/>
      <c r="J19" s="4">
        <f t="shared" si="0"/>
        <v>0</v>
      </c>
      <c r="K19" s="4">
        <f t="shared" si="2"/>
        <v>0</v>
      </c>
    </row>
    <row r="20" spans="1:11" ht="12.75">
      <c r="A20" s="5" t="s">
        <v>26</v>
      </c>
      <c r="B20" s="5"/>
      <c r="C20" s="3"/>
      <c r="D20" s="3"/>
      <c r="E20" s="3"/>
      <c r="F20" s="3">
        <v>1598</v>
      </c>
      <c r="G20" s="3"/>
      <c r="H20" s="4">
        <f t="shared" si="1"/>
        <v>1598</v>
      </c>
      <c r="I20" s="3"/>
      <c r="J20" s="4">
        <f t="shared" si="0"/>
        <v>0</v>
      </c>
      <c r="K20" s="4">
        <f t="shared" si="2"/>
        <v>1598</v>
      </c>
    </row>
    <row r="21" spans="1:11" ht="12.75">
      <c r="A21" s="25" t="s">
        <v>44</v>
      </c>
      <c r="B21" s="26"/>
      <c r="C21" s="3"/>
      <c r="D21" s="3"/>
      <c r="E21" s="3">
        <v>37</v>
      </c>
      <c r="F21" s="3"/>
      <c r="G21" s="3"/>
      <c r="H21" s="4">
        <f t="shared" si="1"/>
        <v>37</v>
      </c>
      <c r="I21" s="3"/>
      <c r="J21" s="4">
        <f t="shared" si="0"/>
        <v>0</v>
      </c>
      <c r="K21" s="4">
        <f t="shared" si="2"/>
        <v>37</v>
      </c>
    </row>
    <row r="22" spans="1:11" ht="12.75">
      <c r="A22" s="5" t="s">
        <v>18</v>
      </c>
      <c r="B22" s="5"/>
      <c r="C22" s="3">
        <v>8740</v>
      </c>
      <c r="D22" s="3">
        <v>862</v>
      </c>
      <c r="E22" s="3">
        <v>852</v>
      </c>
      <c r="F22" s="3"/>
      <c r="G22" s="3"/>
      <c r="H22" s="4">
        <f t="shared" si="1"/>
        <v>10454</v>
      </c>
      <c r="I22" s="3">
        <v>328</v>
      </c>
      <c r="J22" s="4">
        <f t="shared" si="0"/>
        <v>328</v>
      </c>
      <c r="K22" s="4">
        <f t="shared" si="2"/>
        <v>10782</v>
      </c>
    </row>
    <row r="23" spans="1:11" ht="12.75">
      <c r="A23" s="5" t="s">
        <v>13</v>
      </c>
      <c r="B23" s="5"/>
      <c r="C23" s="3"/>
      <c r="D23" s="3"/>
      <c r="E23" s="3"/>
      <c r="F23" s="3"/>
      <c r="G23" s="3">
        <v>2982</v>
      </c>
      <c r="H23" s="4">
        <f t="shared" si="1"/>
        <v>2982</v>
      </c>
      <c r="I23" s="3"/>
      <c r="J23" s="4">
        <f t="shared" si="0"/>
        <v>0</v>
      </c>
      <c r="K23" s="4">
        <f t="shared" si="2"/>
        <v>2982</v>
      </c>
    </row>
    <row r="24" spans="1:11" ht="12.75">
      <c r="A24" s="25" t="s">
        <v>40</v>
      </c>
      <c r="B24" s="26"/>
      <c r="C24" s="17"/>
      <c r="D24" s="17"/>
      <c r="E24" s="17"/>
      <c r="F24" s="17">
        <v>514</v>
      </c>
      <c r="G24" s="17"/>
      <c r="H24" s="18">
        <f>SUM(C24:G24)</f>
        <v>514</v>
      </c>
      <c r="I24" s="17"/>
      <c r="J24" s="4">
        <f t="shared" si="0"/>
        <v>0</v>
      </c>
      <c r="K24" s="18">
        <f t="shared" si="2"/>
        <v>514</v>
      </c>
    </row>
    <row r="25" spans="1:11" ht="13.5" thickBot="1">
      <c r="A25" s="13" t="s">
        <v>6</v>
      </c>
      <c r="B25" s="13"/>
      <c r="C25" s="14">
        <f>SUM(C8:C24)</f>
        <v>11653</v>
      </c>
      <c r="D25" s="14">
        <f>SUM(D8:D24)</f>
        <v>1432</v>
      </c>
      <c r="E25" s="14">
        <f>SUM(E8:E24)</f>
        <v>11392</v>
      </c>
      <c r="F25" s="14">
        <f>SUM(F8:F24)</f>
        <v>5134</v>
      </c>
      <c r="G25" s="14">
        <f>SUM(G8:G24)</f>
        <v>2982</v>
      </c>
      <c r="H25" s="14">
        <f>SUM(H8:H24)</f>
        <v>32593</v>
      </c>
      <c r="I25" s="14">
        <f>SUM(I8:I24)</f>
        <v>30718</v>
      </c>
      <c r="J25" s="14">
        <f>SUM(I25)</f>
        <v>30718</v>
      </c>
      <c r="K25" s="14">
        <f>SUM(H25,J25)</f>
        <v>63311</v>
      </c>
    </row>
    <row r="26" spans="1:17" ht="12.75">
      <c r="A26" s="8"/>
      <c r="B26" s="8"/>
      <c r="C26" s="12"/>
      <c r="D26" s="12"/>
      <c r="E26" s="12"/>
      <c r="F26" s="12"/>
      <c r="G26" s="12"/>
      <c r="H26" s="12"/>
      <c r="I26" s="12"/>
      <c r="J26" s="7"/>
      <c r="K26" s="7"/>
      <c r="N26" s="8"/>
      <c r="O26" s="8"/>
      <c r="P26" s="8"/>
      <c r="Q26" s="8"/>
    </row>
    <row r="27" spans="1:10" s="8" customFormat="1" ht="12.75">
      <c r="A27" s="6"/>
      <c r="B27" s="6"/>
      <c r="C27" s="7"/>
      <c r="D27" s="7"/>
      <c r="E27" s="7"/>
      <c r="F27" s="7"/>
      <c r="G27" s="7"/>
      <c r="H27" s="7"/>
      <c r="I27" s="7"/>
      <c r="J27" s="7"/>
    </row>
    <row r="28" spans="11:17" s="9" customFormat="1" ht="13.5" thickBot="1">
      <c r="K28" s="8"/>
      <c r="L28" s="8"/>
      <c r="M28" s="8"/>
      <c r="N28" s="8"/>
      <c r="O28" s="8"/>
      <c r="P28" s="8"/>
      <c r="Q28" s="8"/>
    </row>
    <row r="29" spans="1:17" s="2" customFormat="1" ht="13.5" thickTop="1">
      <c r="A29" s="30" t="s">
        <v>8</v>
      </c>
      <c r="B29" s="31"/>
      <c r="C29" s="27" t="s">
        <v>9</v>
      </c>
      <c r="D29" s="28"/>
      <c r="E29" s="28"/>
      <c r="F29" s="28"/>
      <c r="G29" s="28"/>
      <c r="H29" s="29"/>
      <c r="I29" s="27" t="s">
        <v>11</v>
      </c>
      <c r="J29" s="29"/>
      <c r="K29" s="23" t="s">
        <v>32</v>
      </c>
      <c r="L29" s="6"/>
      <c r="M29" s="6"/>
      <c r="N29" s="6"/>
      <c r="O29" s="6"/>
      <c r="P29" s="6"/>
      <c r="Q29" s="6"/>
    </row>
    <row r="30" spans="1:17" ht="12.75">
      <c r="A30" s="32"/>
      <c r="B30" s="33"/>
      <c r="C30" s="21" t="s">
        <v>33</v>
      </c>
      <c r="D30" s="21" t="s">
        <v>34</v>
      </c>
      <c r="E30" s="21" t="s">
        <v>35</v>
      </c>
      <c r="F30" s="21" t="s">
        <v>36</v>
      </c>
      <c r="G30" s="21" t="s">
        <v>37</v>
      </c>
      <c r="H30" s="21" t="s">
        <v>2</v>
      </c>
      <c r="I30" s="21" t="s">
        <v>38</v>
      </c>
      <c r="J30" s="21" t="s">
        <v>2</v>
      </c>
      <c r="K30" s="24"/>
      <c r="L30" s="8"/>
      <c r="M30" s="8"/>
      <c r="N30" s="8"/>
      <c r="O30" s="8"/>
      <c r="P30" s="8"/>
      <c r="Q30" s="8"/>
    </row>
    <row r="31" spans="1:17" ht="12.75">
      <c r="A31" s="34"/>
      <c r="B31" s="35"/>
      <c r="C31" s="22"/>
      <c r="D31" s="22"/>
      <c r="E31" s="22"/>
      <c r="F31" s="22"/>
      <c r="G31" s="22"/>
      <c r="H31" s="22"/>
      <c r="I31" s="22"/>
      <c r="J31" s="22"/>
      <c r="K31" s="22"/>
      <c r="L31" s="8"/>
      <c r="M31" s="8"/>
      <c r="N31" s="8"/>
      <c r="O31" s="8"/>
      <c r="P31" s="8"/>
      <c r="Q31" s="8"/>
    </row>
    <row r="32" spans="1:17" ht="12.75">
      <c r="A32" s="5" t="s">
        <v>15</v>
      </c>
      <c r="B32" s="5"/>
      <c r="C32" s="3">
        <v>195</v>
      </c>
      <c r="D32" s="3"/>
      <c r="E32" s="3"/>
      <c r="F32" s="3">
        <v>20877</v>
      </c>
      <c r="G32" s="3"/>
      <c r="H32" s="4">
        <f>SUM(C32:G32)</f>
        <v>21072</v>
      </c>
      <c r="I32" s="4"/>
      <c r="J32" s="4"/>
      <c r="K32" s="11">
        <f>SUM(H32,I32)</f>
        <v>21072</v>
      </c>
      <c r="L32" s="8"/>
      <c r="M32" s="8"/>
      <c r="N32" s="8"/>
      <c r="O32" s="8"/>
      <c r="P32" s="8"/>
      <c r="Q32" s="8"/>
    </row>
    <row r="33" spans="1:17" s="1" customFormat="1" ht="12.75">
      <c r="A33" s="5" t="s">
        <v>16</v>
      </c>
      <c r="B33" s="5"/>
      <c r="C33" s="3"/>
      <c r="D33" s="3">
        <v>395</v>
      </c>
      <c r="E33" s="3">
        <v>12856</v>
      </c>
      <c r="F33" s="3"/>
      <c r="G33" s="3"/>
      <c r="H33" s="4">
        <f>SUM(C33:G33)</f>
        <v>13251</v>
      </c>
      <c r="I33" s="10"/>
      <c r="J33" s="4"/>
      <c r="K33" s="11">
        <f>SUM(H33,I33)</f>
        <v>13251</v>
      </c>
      <c r="L33" s="8"/>
      <c r="M33" s="8"/>
      <c r="N33" s="8"/>
      <c r="O33" s="8"/>
      <c r="P33" s="8"/>
      <c r="Q33" s="8"/>
    </row>
    <row r="34" spans="1:11" s="8" customFormat="1" ht="12.75">
      <c r="A34" s="5" t="s">
        <v>45</v>
      </c>
      <c r="B34" s="5"/>
      <c r="C34" s="3"/>
      <c r="D34" s="3"/>
      <c r="E34" s="3"/>
      <c r="F34" s="3"/>
      <c r="G34" s="3">
        <v>28988</v>
      </c>
      <c r="H34" s="4">
        <f>SUM(C34:G34)</f>
        <v>28988</v>
      </c>
      <c r="I34" s="10"/>
      <c r="J34" s="4"/>
      <c r="K34" s="11">
        <f>SUM(H34,I34)</f>
        <v>28988</v>
      </c>
    </row>
    <row r="35" spans="1:17" ht="13.5" thickBot="1">
      <c r="A35" s="13" t="s">
        <v>10</v>
      </c>
      <c r="B35" s="13"/>
      <c r="C35" s="14">
        <f aca="true" t="shared" si="3" ref="C35:H35">SUM(C32:C34)</f>
        <v>195</v>
      </c>
      <c r="D35" s="14">
        <f t="shared" si="3"/>
        <v>395</v>
      </c>
      <c r="E35" s="14">
        <f t="shared" si="3"/>
        <v>12856</v>
      </c>
      <c r="F35" s="14">
        <f t="shared" si="3"/>
        <v>20877</v>
      </c>
      <c r="G35" s="14">
        <f t="shared" si="3"/>
        <v>28988</v>
      </c>
      <c r="H35" s="14">
        <f t="shared" si="3"/>
        <v>63311</v>
      </c>
      <c r="I35" s="14">
        <v>0</v>
      </c>
      <c r="J35" s="14">
        <v>0</v>
      </c>
      <c r="K35" s="15">
        <f>SUM(K32:K34)</f>
        <v>63311</v>
      </c>
      <c r="L35" s="8"/>
      <c r="M35" s="8"/>
      <c r="N35" s="8"/>
      <c r="O35" s="8"/>
      <c r="P35" s="8"/>
      <c r="Q35" s="8"/>
    </row>
    <row r="36" spans="1:17" ht="12.75">
      <c r="A36" s="8"/>
      <c r="B36" s="8"/>
      <c r="C36" s="12"/>
      <c r="D36" s="12"/>
      <c r="E36" s="12"/>
      <c r="F36" s="12"/>
      <c r="G36" s="12"/>
      <c r="H36" s="7"/>
      <c r="I36" s="7"/>
      <c r="J36" s="12"/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0:13" ht="12.75">
      <c r="J38" s="8"/>
      <c r="K38" s="8"/>
      <c r="L38" s="8"/>
      <c r="M38" s="8"/>
    </row>
  </sheetData>
  <sheetProtection/>
  <mergeCells count="32">
    <mergeCell ref="A5:B5"/>
    <mergeCell ref="C5:H5"/>
    <mergeCell ref="I5:J5"/>
    <mergeCell ref="A3:K3"/>
    <mergeCell ref="A14:B14"/>
    <mergeCell ref="A11:B11"/>
    <mergeCell ref="A24:B24"/>
    <mergeCell ref="H6:H7"/>
    <mergeCell ref="I6:I7"/>
    <mergeCell ref="A6:B7"/>
    <mergeCell ref="C6:C7"/>
    <mergeCell ref="D6:D7"/>
    <mergeCell ref="E6:E7"/>
    <mergeCell ref="A16:B16"/>
    <mergeCell ref="A21:B21"/>
    <mergeCell ref="J6:J7"/>
    <mergeCell ref="K6:K7"/>
    <mergeCell ref="A13:B13"/>
    <mergeCell ref="C29:H29"/>
    <mergeCell ref="I29:J29"/>
    <mergeCell ref="A29:B31"/>
    <mergeCell ref="C30:C31"/>
    <mergeCell ref="D30:D31"/>
    <mergeCell ref="F6:F7"/>
    <mergeCell ref="G6:G7"/>
    <mergeCell ref="I30:I31"/>
    <mergeCell ref="J30:J31"/>
    <mergeCell ref="K29:K31"/>
    <mergeCell ref="E30:E31"/>
    <mergeCell ref="F30:F31"/>
    <mergeCell ref="G30:G31"/>
    <mergeCell ref="H30:H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Mozsgó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Reka</cp:lastModifiedBy>
  <cp:lastPrinted>2018-03-05T08:44:04Z</cp:lastPrinted>
  <dcterms:created xsi:type="dcterms:W3CDTF">2008-09-02T11:35:11Z</dcterms:created>
  <dcterms:modified xsi:type="dcterms:W3CDTF">2018-03-05T08:44:05Z</dcterms:modified>
  <cp:category/>
  <cp:version/>
  <cp:contentType/>
  <cp:contentStatus/>
</cp:coreProperties>
</file>