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8_{CF2C8D9F-A75B-444D-A76A-664F65987A0B}" xr6:coauthVersionLast="40" xr6:coauthVersionMax="40" xr10:uidLastSave="{00000000-0000-0000-0000-000000000000}"/>
  <bookViews>
    <workbookView xWindow="0" yWindow="0" windowWidth="14370" windowHeight="8145" tabRatio="5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smNativeData">
      <pm:revision xmlns:pm="smNativeData" day="1544708892" val="944" rev="123" revOS="4"/>
      <pm:docPrefs xmlns:pm="smNativeData" id="1544708892" fixedDigits="0" showNotice="1" showFrameBounds="1" autoChart="1" recalcOnPrint="1" recalcOnCopy="1" compatTextArt="1" keepXLPalette="1" tab="567" useDefinedPrintRange="1" printArea="currentSheet"/>
      <pm:compatibility xmlns:pm="smNativeData" id="1544708892" overlapCells="1"/>
      <pm:defCurrency xmlns:pm="smNativeData" id="1544708892"/>
    </ext>
  </extLst>
</workbook>
</file>

<file path=xl/calcChain.xml><?xml version="1.0" encoding="utf-8"?>
<calcChain xmlns="http://schemas.openxmlformats.org/spreadsheetml/2006/main">
  <c r="C35" i="1" l="1"/>
  <c r="C36" i="1" s="1"/>
  <c r="J34" i="1"/>
  <c r="J35" i="1" s="1"/>
  <c r="G32" i="1"/>
  <c r="G36" i="1" s="1"/>
  <c r="F32" i="1"/>
  <c r="F36" i="1" s="1"/>
  <c r="D32" i="1"/>
  <c r="D36" i="1" s="1"/>
  <c r="C32" i="1"/>
  <c r="J31" i="1"/>
  <c r="J30" i="1"/>
  <c r="J25" i="1"/>
  <c r="J32" i="1" s="1"/>
  <c r="I23" i="1"/>
  <c r="I36" i="1" s="1"/>
  <c r="G23" i="1"/>
  <c r="F23" i="1"/>
  <c r="E23" i="1"/>
  <c r="E36" i="1" s="1"/>
  <c r="D23" i="1"/>
  <c r="C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23" i="1" s="1"/>
  <c r="J36" i="1" l="1"/>
</calcChain>
</file>

<file path=xl/sharedStrings.xml><?xml version="1.0" encoding="utf-8"?>
<sst xmlns="http://schemas.openxmlformats.org/spreadsheetml/2006/main" count="198" uniqueCount="72">
  <si>
    <t>"5. melléklet az önkormányzat 2018. évi költségvetéséről szóló 2/2018.(III.12.) önkormányzati rendelethez</t>
  </si>
  <si>
    <t xml:space="preserve">Csorvás Város Önkormányzata bevételei 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</si>
  <si>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</si>
  <si>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</si>
  <si>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</si>
  <si>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</si>
  <si>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</si>
  <si>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</si>
  <si>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</si>
  <si>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</si>
  <si>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</si>
  <si>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J</t>
  </si>
  <si>
    <t>Szakfeladat megnevezése</t>
  </si>
  <si>
    <t>Önkorm. működési támogat.</t>
  </si>
  <si>
    <t>Műk. és felh. célú támogatás</t>
  </si>
  <si>
    <t>Maradvány felhaszn.</t>
  </si>
  <si>
    <t>Közhatalmi bevételek</t>
  </si>
  <si>
    <t>Működési bevételek</t>
  </si>
  <si>
    <t>Működési célú átvett pénzeszk.</t>
  </si>
  <si>
    <t>Felhalm. célú átvett pénzeszk.</t>
  </si>
  <si>
    <t>Összesen</t>
  </si>
  <si>
    <t>1.</t>
  </si>
  <si>
    <t>Kötelező feladatok</t>
  </si>
  <si>
    <t>2.</t>
  </si>
  <si>
    <t>Önkorm. jogalkotó és ált.igazgatási tevékenysége</t>
  </si>
  <si>
    <t>-</t>
  </si>
  <si>
    <t>3.</t>
  </si>
  <si>
    <t>Önkorm.vagyonnal való gazdálkodás (lakás)</t>
  </si>
  <si>
    <t>4.</t>
  </si>
  <si>
    <t>Önkormányzat elszám. Központi ktgvetéssel</t>
  </si>
  <si>
    <t>5.</t>
  </si>
  <si>
    <t>Finanszírozási célú műveletek</t>
  </si>
  <si>
    <t>6.</t>
  </si>
  <si>
    <t>Hosszabb időtartamú közfoglalkoztatás</t>
  </si>
  <si>
    <t>7.</t>
  </si>
  <si>
    <t>Növénytermesztés</t>
  </si>
  <si>
    <t>8.</t>
  </si>
  <si>
    <t>Szennyvíz gyűjtése, tisztítása</t>
  </si>
  <si>
    <t>9.</t>
  </si>
  <si>
    <t>Víztermelés, -kezelés</t>
  </si>
  <si>
    <t>10.</t>
  </si>
  <si>
    <t>Város- és községgazdálkodás</t>
  </si>
  <si>
    <t>11.</t>
  </si>
  <si>
    <t>Család- és nővédelmi egészségügyi gondozás</t>
  </si>
  <si>
    <t>12.</t>
  </si>
  <si>
    <t>Ifjúsági-egészségügyi gondozás</t>
  </si>
  <si>
    <t>13.</t>
  </si>
  <si>
    <t>Általános iskolai oktatás 5-8. évfolyamon</t>
  </si>
  <si>
    <t>14.</t>
  </si>
  <si>
    <t>Iskolai intézményi étkeztetés</t>
  </si>
  <si>
    <t>15.</t>
  </si>
  <si>
    <t>Kötelező feladatok összesen:</t>
  </si>
  <si>
    <t>16.</t>
  </si>
  <si>
    <t>Önként vállalt feladatok</t>
  </si>
  <si>
    <t>17.</t>
  </si>
  <si>
    <t>2. oldal</t>
  </si>
  <si>
    <t>Maradvány felhasználás</t>
  </si>
  <si>
    <t>18.</t>
  </si>
  <si>
    <t>Önkormányzatok elszám. központi ktgvetéssel</t>
  </si>
  <si>
    <t>19.</t>
  </si>
  <si>
    <t>Üdülői szálláshely szolgáltatás</t>
  </si>
  <si>
    <t>20.</t>
  </si>
  <si>
    <t>Önként vállalt feladatok összesen:</t>
  </si>
  <si>
    <t>21.</t>
  </si>
  <si>
    <t>Állami (igazgatási) feladatok</t>
  </si>
  <si>
    <t>22.</t>
  </si>
  <si>
    <t>23.</t>
  </si>
  <si>
    <t>Állami (igazgatási) feladatok összesen:</t>
  </si>
  <si>
    <t>24.</t>
  </si>
  <si>
    <t>Mindösszesen:</t>
  </si>
  <si>
    <t>"</t>
  </si>
  <si>
    <t>4. melléklet az önkormányzat 2018. évi költségvetéséről szóló 2/2018.(III. 12.) önkormányzati rendelet módosításáról szóló 17/2018.(XII.21.)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</si>
</sst>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7" x14ac:knownFonts="1">
    <font>
      <sz val="10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0"/>
      <color rgb="FF000000"/>
      <name val="Times New Roman"/>
      <family val="1"/>
    </font>
    <font>
      <b/>
      <sz val="14"/>
      <color rgb="FF000000"/>
      <name val="Arial CE"/>
      <family val="2"/>
      <charset val="238"/>
    </font>
    <font>
      <sz val="10"/>
      <color rgb="FF000000"/>
      <name val="Times New Roman"/>
      <family val="1"/>
    </font>
    <font>
      <b/>
      <u/>
      <sz val="10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1" xfId="0" applyFont="1" applyBorder="1"/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08892" count="1">
        <pm:charStyle name="Normál" fontId="0" Id="1"/>
      </pm:charStyles>
      <pm:colors xmlns:pm="smNativeData" id="1544708892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A13" workbookViewId="0">
      <selection activeCell="A2" sqref="A2"/>
    </sheetView>
  </sheetViews>
  <sheetFormatPr defaultRowHeight="12.75" x14ac:dyDescent="0.2"/>
  <cols>
    <col min="1" max="1" width="3" customWidth="1"/>
    <col min="2" max="2" width="42.28515625" customWidth="1"/>
    <col min="3" max="3" width="10" customWidth="1"/>
    <col min="4" max="4" width="10.7109375" customWidth="1"/>
    <col min="5" max="5" width="9.7109375" customWidth="1"/>
    <col min="7" max="7" width="9" customWidth="1"/>
    <col min="8" max="8" width="8.28515625" customWidth="1"/>
    <col min="9" max="9" width="7.7109375" customWidth="1"/>
    <col min="10" max="10" width="12.5703125" customWidth="1"/>
    <col min="11" max="11" width="0.28515625" hidden="1" customWidth="1"/>
    <col min="12" max="13" width="9.140625" hidden="1" customWidth="1"/>
  </cols>
  <sheetData>
    <row r="1" spans="1:13" ht="27" customHeight="1" x14ac:dyDescent="0.2">
      <c r="A1" s="21" t="s">
        <v>71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3" spans="1:13" x14ac:dyDescent="0.2">
      <c r="B3" s="22" t="s">
        <v>0</v>
      </c>
      <c r="C3" s="22"/>
      <c r="D3" s="22"/>
      <c r="E3" s="22"/>
      <c r="F3" s="22"/>
      <c r="G3" s="22"/>
      <c r="H3" s="22"/>
      <c r="I3" s="22"/>
      <c r="J3" s="22"/>
    </row>
    <row r="5" spans="1:13" ht="18" x14ac:dyDescent="0.25">
      <c r="B5" s="23" t="s">
        <v>1</v>
      </c>
      <c r="C5" s="24"/>
      <c r="D5" s="24"/>
      <c r="E5" s="24"/>
      <c r="F5" s="24"/>
      <c r="G5" s="24"/>
      <c r="H5" s="24"/>
      <c r="I5" s="24"/>
      <c r="J5" s="24"/>
    </row>
    <row r="6" spans="1:13" x14ac:dyDescent="0.2">
      <c r="H6" s="25" t="s">
        <v>2</v>
      </c>
      <c r="I6" s="25"/>
      <c r="J6" s="25"/>
    </row>
    <row r="7" spans="1:13" x14ac:dyDescent="0.2">
      <c r="A7" s="9"/>
      <c r="B7" s="9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3" s="5" customFormat="1" ht="63.75" x14ac:dyDescent="0.2">
      <c r="A8" s="11"/>
      <c r="B8" s="7" t="s">
        <v>12</v>
      </c>
      <c r="C8" s="8" t="s">
        <v>13</v>
      </c>
      <c r="D8" s="8" t="s">
        <v>14</v>
      </c>
      <c r="E8" s="8" t="s">
        <v>15</v>
      </c>
      <c r="F8" s="8" t="s">
        <v>16</v>
      </c>
      <c r="G8" s="8" t="s">
        <v>17</v>
      </c>
      <c r="H8" s="8" t="s">
        <v>18</v>
      </c>
      <c r="I8" s="8" t="s">
        <v>19</v>
      </c>
      <c r="J8" s="8" t="s">
        <v>20</v>
      </c>
    </row>
    <row r="9" spans="1:13" ht="15.75" customHeight="1" x14ac:dyDescent="0.2">
      <c r="A9" s="11" t="s">
        <v>21</v>
      </c>
      <c r="B9" s="12" t="s">
        <v>22</v>
      </c>
      <c r="C9" s="3"/>
      <c r="D9" s="3"/>
      <c r="E9" s="3"/>
      <c r="F9" s="3"/>
      <c r="G9" s="3"/>
      <c r="H9" s="3"/>
      <c r="I9" s="3"/>
      <c r="J9" s="3"/>
    </row>
    <row r="10" spans="1:13" ht="15.75" customHeight="1" x14ac:dyDescent="0.2">
      <c r="A10" s="11" t="s">
        <v>23</v>
      </c>
      <c r="B10" s="1" t="s">
        <v>24</v>
      </c>
      <c r="C10" s="13" t="s">
        <v>25</v>
      </c>
      <c r="D10" s="19">
        <v>187769</v>
      </c>
      <c r="E10" s="13" t="s">
        <v>25</v>
      </c>
      <c r="F10" s="19">
        <v>65254</v>
      </c>
      <c r="G10" s="19">
        <v>800</v>
      </c>
      <c r="H10" s="13" t="s">
        <v>25</v>
      </c>
      <c r="I10" s="19">
        <v>5000</v>
      </c>
      <c r="J10" s="19">
        <f t="shared" ref="J10:J15" si="0">SUM(C10:I10)</f>
        <v>258823</v>
      </c>
    </row>
    <row r="11" spans="1:13" ht="15.75" customHeight="1" x14ac:dyDescent="0.2">
      <c r="A11" s="11" t="s">
        <v>26</v>
      </c>
      <c r="B11" s="1" t="s">
        <v>27</v>
      </c>
      <c r="C11" s="13" t="s">
        <v>25</v>
      </c>
      <c r="D11" s="13" t="s">
        <v>25</v>
      </c>
      <c r="E11" s="13" t="s">
        <v>25</v>
      </c>
      <c r="F11" s="13" t="s">
        <v>25</v>
      </c>
      <c r="G11" s="19">
        <v>13500</v>
      </c>
      <c r="H11" s="13" t="s">
        <v>25</v>
      </c>
      <c r="I11" s="13" t="s">
        <v>25</v>
      </c>
      <c r="J11" s="19">
        <f t="shared" si="0"/>
        <v>13500</v>
      </c>
    </row>
    <row r="12" spans="1:13" ht="15.75" customHeight="1" x14ac:dyDescent="0.2">
      <c r="A12" s="11" t="s">
        <v>28</v>
      </c>
      <c r="B12" s="1" t="s">
        <v>29</v>
      </c>
      <c r="C12" s="19">
        <v>280713</v>
      </c>
      <c r="D12" s="19">
        <v>15000</v>
      </c>
      <c r="E12" s="13" t="s">
        <v>25</v>
      </c>
      <c r="F12" s="13" t="s">
        <v>25</v>
      </c>
      <c r="G12" s="13" t="s">
        <v>25</v>
      </c>
      <c r="H12" s="13" t="s">
        <v>25</v>
      </c>
      <c r="I12" s="13" t="s">
        <v>25</v>
      </c>
      <c r="J12" s="19">
        <f t="shared" si="0"/>
        <v>295713</v>
      </c>
    </row>
    <row r="13" spans="1:13" ht="15.75" customHeight="1" x14ac:dyDescent="0.2">
      <c r="A13" s="11" t="s">
        <v>30</v>
      </c>
      <c r="B13" s="1" t="s">
        <v>31</v>
      </c>
      <c r="C13" s="13" t="s">
        <v>25</v>
      </c>
      <c r="D13" s="13" t="s">
        <v>25</v>
      </c>
      <c r="E13" s="19">
        <v>359688</v>
      </c>
      <c r="F13" s="13" t="s">
        <v>25</v>
      </c>
      <c r="G13" s="13" t="s">
        <v>25</v>
      </c>
      <c r="H13" s="13" t="s">
        <v>25</v>
      </c>
      <c r="I13" s="13" t="s">
        <v>25</v>
      </c>
      <c r="J13" s="3">
        <f t="shared" si="0"/>
        <v>359688</v>
      </c>
    </row>
    <row r="14" spans="1:13" ht="15.75" customHeight="1" x14ac:dyDescent="0.2">
      <c r="A14" s="11" t="s">
        <v>32</v>
      </c>
      <c r="B14" s="1" t="s">
        <v>33</v>
      </c>
      <c r="C14" s="13" t="s">
        <v>25</v>
      </c>
      <c r="D14" s="19">
        <v>89064</v>
      </c>
      <c r="E14" s="13" t="s">
        <v>25</v>
      </c>
      <c r="F14" s="13" t="s">
        <v>25</v>
      </c>
      <c r="G14" s="13" t="s">
        <v>25</v>
      </c>
      <c r="H14" s="13" t="s">
        <v>25</v>
      </c>
      <c r="I14" s="13" t="s">
        <v>25</v>
      </c>
      <c r="J14" s="3">
        <f t="shared" si="0"/>
        <v>89064</v>
      </c>
    </row>
    <row r="15" spans="1:13" ht="15.75" customHeight="1" x14ac:dyDescent="0.2">
      <c r="A15" s="11" t="s">
        <v>34</v>
      </c>
      <c r="B15" s="1" t="s">
        <v>35</v>
      </c>
      <c r="C15" s="13" t="s">
        <v>25</v>
      </c>
      <c r="D15" s="19">
        <v>2500</v>
      </c>
      <c r="E15" s="13" t="s">
        <v>25</v>
      </c>
      <c r="F15" s="13" t="s">
        <v>25</v>
      </c>
      <c r="G15" s="19">
        <v>5200</v>
      </c>
      <c r="H15" s="13" t="s">
        <v>25</v>
      </c>
      <c r="I15" s="13" t="s">
        <v>25</v>
      </c>
      <c r="J15" s="3">
        <f t="shared" si="0"/>
        <v>7700</v>
      </c>
    </row>
    <row r="16" spans="1:13" ht="15.75" customHeight="1" x14ac:dyDescent="0.2">
      <c r="A16" s="11" t="s">
        <v>36</v>
      </c>
      <c r="B16" s="1" t="s">
        <v>37</v>
      </c>
      <c r="C16" s="13" t="s">
        <v>25</v>
      </c>
      <c r="D16" s="13" t="s">
        <v>25</v>
      </c>
      <c r="E16" s="13" t="s">
        <v>25</v>
      </c>
      <c r="F16" s="13" t="s">
        <v>25</v>
      </c>
      <c r="G16" s="19">
        <v>500</v>
      </c>
      <c r="H16" s="13" t="s">
        <v>25</v>
      </c>
      <c r="I16" s="13" t="s">
        <v>25</v>
      </c>
      <c r="J16" s="3">
        <f>SUM(B16:I16)</f>
        <v>500</v>
      </c>
    </row>
    <row r="17" spans="1:10" ht="15.75" customHeight="1" x14ac:dyDescent="0.2">
      <c r="A17" s="11" t="s">
        <v>38</v>
      </c>
      <c r="B17" s="1" t="s">
        <v>39</v>
      </c>
      <c r="C17" s="13" t="s">
        <v>25</v>
      </c>
      <c r="D17" s="13" t="s">
        <v>25</v>
      </c>
      <c r="E17" s="13" t="s">
        <v>25</v>
      </c>
      <c r="F17" s="13" t="s">
        <v>25</v>
      </c>
      <c r="G17" s="19">
        <v>1200</v>
      </c>
      <c r="H17" s="13" t="s">
        <v>25</v>
      </c>
      <c r="I17" s="13" t="s">
        <v>25</v>
      </c>
      <c r="J17" s="3">
        <f t="shared" ref="J17:J22" si="1">SUM(C17:I17)</f>
        <v>1200</v>
      </c>
    </row>
    <row r="18" spans="1:10" ht="15.75" customHeight="1" x14ac:dyDescent="0.2">
      <c r="A18" s="11" t="s">
        <v>40</v>
      </c>
      <c r="B18" s="1" t="s">
        <v>41</v>
      </c>
      <c r="C18" s="13" t="s">
        <v>25</v>
      </c>
      <c r="D18" s="13" t="s">
        <v>25</v>
      </c>
      <c r="E18" s="13" t="s">
        <v>25</v>
      </c>
      <c r="F18" s="13" t="s">
        <v>25</v>
      </c>
      <c r="G18" s="19">
        <v>200</v>
      </c>
      <c r="H18" s="13" t="s">
        <v>25</v>
      </c>
      <c r="I18" s="13" t="s">
        <v>25</v>
      </c>
      <c r="J18" s="3">
        <f t="shared" si="1"/>
        <v>200</v>
      </c>
    </row>
    <row r="19" spans="1:10" ht="15.75" customHeight="1" x14ac:dyDescent="0.2">
      <c r="A19" s="11" t="s">
        <v>42</v>
      </c>
      <c r="B19" s="1" t="s">
        <v>43</v>
      </c>
      <c r="C19" s="13" t="s">
        <v>25</v>
      </c>
      <c r="D19" s="19">
        <v>8660</v>
      </c>
      <c r="E19" s="13" t="s">
        <v>25</v>
      </c>
      <c r="F19" s="13" t="s">
        <v>25</v>
      </c>
      <c r="G19" s="13" t="s">
        <v>25</v>
      </c>
      <c r="H19" s="13" t="s">
        <v>25</v>
      </c>
      <c r="I19" s="13" t="s">
        <v>25</v>
      </c>
      <c r="J19" s="3">
        <f t="shared" si="1"/>
        <v>8660</v>
      </c>
    </row>
    <row r="20" spans="1:10" ht="15.75" customHeight="1" x14ac:dyDescent="0.2">
      <c r="A20" s="11" t="s">
        <v>44</v>
      </c>
      <c r="B20" s="1" t="s">
        <v>45</v>
      </c>
      <c r="C20" s="13" t="s">
        <v>25</v>
      </c>
      <c r="D20" s="19">
        <v>238</v>
      </c>
      <c r="E20" s="13" t="s">
        <v>25</v>
      </c>
      <c r="F20" s="13" t="s">
        <v>25</v>
      </c>
      <c r="G20" s="13" t="s">
        <v>25</v>
      </c>
      <c r="H20" s="13" t="s">
        <v>25</v>
      </c>
      <c r="I20" s="13" t="s">
        <v>25</v>
      </c>
      <c r="J20" s="3">
        <f t="shared" si="1"/>
        <v>238</v>
      </c>
    </row>
    <row r="21" spans="1:10" ht="15.75" customHeight="1" x14ac:dyDescent="0.2">
      <c r="A21" s="11" t="s">
        <v>46</v>
      </c>
      <c r="B21" s="1" t="s">
        <v>47</v>
      </c>
      <c r="C21" s="13" t="s">
        <v>25</v>
      </c>
      <c r="D21" s="13" t="s">
        <v>25</v>
      </c>
      <c r="E21" s="13" t="s">
        <v>25</v>
      </c>
      <c r="F21" s="13" t="s">
        <v>25</v>
      </c>
      <c r="G21" s="19">
        <v>8000</v>
      </c>
      <c r="H21" s="13" t="s">
        <v>25</v>
      </c>
      <c r="I21" s="13" t="s">
        <v>25</v>
      </c>
      <c r="J21" s="3">
        <f t="shared" si="1"/>
        <v>8000</v>
      </c>
    </row>
    <row r="22" spans="1:10" ht="15.75" customHeight="1" x14ac:dyDescent="0.2">
      <c r="A22" s="11" t="s">
        <v>48</v>
      </c>
      <c r="B22" s="1" t="s">
        <v>49</v>
      </c>
      <c r="C22" s="13" t="s">
        <v>25</v>
      </c>
      <c r="D22" s="13" t="s">
        <v>25</v>
      </c>
      <c r="E22" s="13" t="s">
        <v>25</v>
      </c>
      <c r="F22" s="13" t="s">
        <v>25</v>
      </c>
      <c r="G22" s="19">
        <v>7000</v>
      </c>
      <c r="H22" s="13" t="s">
        <v>25</v>
      </c>
      <c r="I22" s="13" t="s">
        <v>25</v>
      </c>
      <c r="J22" s="3">
        <f t="shared" si="1"/>
        <v>7000</v>
      </c>
    </row>
    <row r="23" spans="1:10" ht="15.75" customHeight="1" x14ac:dyDescent="0.2">
      <c r="A23" s="11" t="s">
        <v>50</v>
      </c>
      <c r="B23" s="2" t="s">
        <v>51</v>
      </c>
      <c r="C23" s="4">
        <f>SUM(C10:C21)</f>
        <v>280713</v>
      </c>
      <c r="D23" s="4">
        <f>SUM(D10:D21)</f>
        <v>303231</v>
      </c>
      <c r="E23" s="4">
        <f>SUM(E10:E21)</f>
        <v>359688</v>
      </c>
      <c r="F23" s="4">
        <f>SUM(F10:F21)</f>
        <v>65254</v>
      </c>
      <c r="G23" s="4">
        <f>SUM(G10:G22)</f>
        <v>36400</v>
      </c>
      <c r="H23" s="13" t="s">
        <v>25</v>
      </c>
      <c r="I23" s="4">
        <f>SUM(I10:I21)</f>
        <v>5000</v>
      </c>
      <c r="J23" s="4">
        <f>SUM(J10:J22)</f>
        <v>1050286</v>
      </c>
    </row>
    <row r="24" spans="1:10" ht="15.75" customHeight="1" x14ac:dyDescent="0.2">
      <c r="A24" s="11" t="s">
        <v>52</v>
      </c>
      <c r="B24" s="12" t="s">
        <v>53</v>
      </c>
      <c r="C24" s="3"/>
      <c r="D24" s="13"/>
      <c r="E24" s="13"/>
      <c r="F24" s="13"/>
      <c r="G24" s="13"/>
      <c r="H24" s="13"/>
      <c r="I24" s="13"/>
      <c r="J24" s="3"/>
    </row>
    <row r="25" spans="1:10" ht="15.75" customHeight="1" x14ac:dyDescent="0.2">
      <c r="A25" s="11" t="s">
        <v>54</v>
      </c>
      <c r="B25" s="1" t="s">
        <v>24</v>
      </c>
      <c r="C25" s="13" t="s">
        <v>25</v>
      </c>
      <c r="D25" s="13" t="s">
        <v>25</v>
      </c>
      <c r="E25" s="13" t="s">
        <v>25</v>
      </c>
      <c r="F25" s="3">
        <v>11746</v>
      </c>
      <c r="G25" s="13" t="s">
        <v>25</v>
      </c>
      <c r="H25" s="13" t="s">
        <v>25</v>
      </c>
      <c r="I25" s="13" t="s">
        <v>25</v>
      </c>
      <c r="J25" s="3">
        <f>SUM(C25:I25)</f>
        <v>11746</v>
      </c>
    </row>
    <row r="26" spans="1:10" ht="20.100000000000001" customHeight="1" x14ac:dyDescent="0.2">
      <c r="A26" s="26" t="s">
        <v>55</v>
      </c>
      <c r="B26" s="26"/>
      <c r="C26" s="26"/>
      <c r="D26" s="26"/>
      <c r="E26" s="26"/>
      <c r="F26" s="26"/>
      <c r="G26" s="26"/>
      <c r="H26" s="26"/>
      <c r="I26" s="26"/>
      <c r="J26" s="26"/>
    </row>
    <row r="27" spans="1:10" ht="20.100000000000001" customHeight="1" x14ac:dyDescent="0.2">
      <c r="A27" s="15"/>
      <c r="B27" s="16"/>
      <c r="C27" s="17"/>
      <c r="D27" s="17"/>
      <c r="E27" s="17"/>
      <c r="F27" s="17"/>
      <c r="G27" s="18"/>
      <c r="H27" s="17"/>
      <c r="I27" s="17"/>
      <c r="J27" s="18"/>
    </row>
    <row r="28" spans="1:10" ht="20.100000000000001" customHeight="1" x14ac:dyDescent="0.2">
      <c r="A28" s="9"/>
      <c r="B28" s="9" t="s">
        <v>3</v>
      </c>
      <c r="C28" s="10" t="s">
        <v>4</v>
      </c>
      <c r="D28" s="10" t="s">
        <v>5</v>
      </c>
      <c r="E28" s="10" t="s">
        <v>6</v>
      </c>
      <c r="F28" s="10" t="s">
        <v>7</v>
      </c>
      <c r="G28" s="10" t="s">
        <v>8</v>
      </c>
      <c r="H28" s="10" t="s">
        <v>9</v>
      </c>
      <c r="I28" s="10" t="s">
        <v>10</v>
      </c>
      <c r="J28" s="10" t="s">
        <v>11</v>
      </c>
    </row>
    <row r="29" spans="1:10" ht="40.5" customHeight="1" x14ac:dyDescent="0.2">
      <c r="A29" s="11"/>
      <c r="B29" s="7" t="s">
        <v>12</v>
      </c>
      <c r="C29" s="8" t="s">
        <v>13</v>
      </c>
      <c r="D29" s="8" t="s">
        <v>14</v>
      </c>
      <c r="E29" s="8" t="s">
        <v>56</v>
      </c>
      <c r="F29" s="8" t="s">
        <v>16</v>
      </c>
      <c r="G29" s="8" t="s">
        <v>17</v>
      </c>
      <c r="H29" s="8" t="s">
        <v>18</v>
      </c>
      <c r="I29" s="8" t="s">
        <v>19</v>
      </c>
      <c r="J29" s="8" t="s">
        <v>20</v>
      </c>
    </row>
    <row r="30" spans="1:10" ht="15.75" customHeight="1" x14ac:dyDescent="0.2">
      <c r="A30" s="11" t="s">
        <v>57</v>
      </c>
      <c r="B30" s="1" t="s">
        <v>58</v>
      </c>
      <c r="C30" s="19">
        <v>100803</v>
      </c>
      <c r="D30" s="13" t="s">
        <v>25</v>
      </c>
      <c r="E30" s="13" t="s">
        <v>25</v>
      </c>
      <c r="F30" s="13" t="s">
        <v>25</v>
      </c>
      <c r="G30" s="13" t="s">
        <v>25</v>
      </c>
      <c r="H30" s="13" t="s">
        <v>25</v>
      </c>
      <c r="I30" s="13" t="s">
        <v>25</v>
      </c>
      <c r="J30" s="3">
        <f>SUM(C30:I30)</f>
        <v>100803</v>
      </c>
    </row>
    <row r="31" spans="1:10" ht="15.75" customHeight="1" x14ac:dyDescent="0.2">
      <c r="A31" s="11" t="s">
        <v>59</v>
      </c>
      <c r="B31" s="1" t="s">
        <v>60</v>
      </c>
      <c r="C31" s="13" t="s">
        <v>25</v>
      </c>
      <c r="D31" s="19">
        <v>300</v>
      </c>
      <c r="E31" s="13" t="s">
        <v>25</v>
      </c>
      <c r="F31" s="13" t="s">
        <v>25</v>
      </c>
      <c r="G31" s="19">
        <v>400</v>
      </c>
      <c r="H31" s="13" t="s">
        <v>25</v>
      </c>
      <c r="I31" s="13" t="s">
        <v>25</v>
      </c>
      <c r="J31" s="3">
        <f>SUM(C31:I31)</f>
        <v>700</v>
      </c>
    </row>
    <row r="32" spans="1:10" ht="15.75" customHeight="1" x14ac:dyDescent="0.2">
      <c r="A32" s="11" t="s">
        <v>61</v>
      </c>
      <c r="B32" s="2" t="s">
        <v>62</v>
      </c>
      <c r="C32" s="4">
        <f>SUM(C25:C30)</f>
        <v>100803</v>
      </c>
      <c r="D32" s="20">
        <f>SUM(D25:D31)</f>
        <v>300</v>
      </c>
      <c r="E32" s="14" t="s">
        <v>25</v>
      </c>
      <c r="F32" s="4">
        <f>SUM(F25:F30)</f>
        <v>11746</v>
      </c>
      <c r="G32" s="20">
        <f>SUM(G25:G31)</f>
        <v>400</v>
      </c>
      <c r="H32" s="14" t="s">
        <v>25</v>
      </c>
      <c r="I32" s="14" t="s">
        <v>25</v>
      </c>
      <c r="J32" s="4">
        <f>SUM(J25:J31)</f>
        <v>113249</v>
      </c>
    </row>
    <row r="33" spans="1:14" ht="15.75" customHeight="1" x14ac:dyDescent="0.2">
      <c r="A33" s="11" t="s">
        <v>63</v>
      </c>
      <c r="B33" s="12" t="s">
        <v>64</v>
      </c>
      <c r="C33" s="13"/>
      <c r="D33" s="13"/>
      <c r="E33" s="13"/>
      <c r="F33" s="13"/>
      <c r="G33" s="3"/>
      <c r="H33" s="13"/>
      <c r="I33" s="13"/>
      <c r="J33" s="3"/>
    </row>
    <row r="34" spans="1:14" ht="15.75" customHeight="1" x14ac:dyDescent="0.2">
      <c r="A34" s="11" t="s">
        <v>65</v>
      </c>
      <c r="B34" s="1" t="s">
        <v>58</v>
      </c>
      <c r="C34" s="19">
        <v>104672</v>
      </c>
      <c r="D34" s="13" t="s">
        <v>25</v>
      </c>
      <c r="E34" s="13" t="s">
        <v>25</v>
      </c>
      <c r="F34" s="13" t="s">
        <v>25</v>
      </c>
      <c r="G34" s="13" t="s">
        <v>25</v>
      </c>
      <c r="H34" s="13" t="s">
        <v>25</v>
      </c>
      <c r="I34" s="13" t="s">
        <v>25</v>
      </c>
      <c r="J34" s="3">
        <f>SUM(C34:I34)</f>
        <v>104672</v>
      </c>
    </row>
    <row r="35" spans="1:14" ht="15.75" customHeight="1" x14ac:dyDescent="0.2">
      <c r="A35" s="11" t="s">
        <v>66</v>
      </c>
      <c r="B35" s="2" t="s">
        <v>67</v>
      </c>
      <c r="C35" s="4">
        <f>SUM(C34)</f>
        <v>104672</v>
      </c>
      <c r="D35" s="14" t="s">
        <v>25</v>
      </c>
      <c r="E35" s="14" t="s">
        <v>25</v>
      </c>
      <c r="F35" s="13" t="s">
        <v>25</v>
      </c>
      <c r="G35" s="14" t="s">
        <v>25</v>
      </c>
      <c r="H35" s="14" t="s">
        <v>25</v>
      </c>
      <c r="I35" s="14" t="s">
        <v>25</v>
      </c>
      <c r="J35" s="4">
        <f>SUM(J34)</f>
        <v>104672</v>
      </c>
    </row>
    <row r="36" spans="1:14" s="6" customFormat="1" ht="15.75" customHeight="1" x14ac:dyDescent="0.2">
      <c r="A36" s="11" t="s">
        <v>68</v>
      </c>
      <c r="B36" s="2" t="s">
        <v>69</v>
      </c>
      <c r="C36" s="4">
        <f>SUM(C35,C32,C23)</f>
        <v>486188</v>
      </c>
      <c r="D36" s="4">
        <f>SUM(D35,D32,D23)</f>
        <v>303531</v>
      </c>
      <c r="E36" s="4">
        <f>SUM(E35,E32,E23)</f>
        <v>359688</v>
      </c>
      <c r="F36" s="4">
        <f>SUM(F35,F32,F23)</f>
        <v>77000</v>
      </c>
      <c r="G36" s="4">
        <f>SUM(G35,G32,G23)</f>
        <v>36800</v>
      </c>
      <c r="H36" s="13" t="s">
        <v>25</v>
      </c>
      <c r="I36" s="4">
        <f>SUM(I35,I32,I23)</f>
        <v>5000</v>
      </c>
      <c r="J36" s="4">
        <f>SUM(J35,J32,J23)</f>
        <v>1268207</v>
      </c>
      <c r="K36" s="6" t="s">
        <v>70</v>
      </c>
      <c r="N36" s="6" t="s">
        <v>70</v>
      </c>
    </row>
  </sheetData>
  <mergeCells count="5">
    <mergeCell ref="A1:M1"/>
    <mergeCell ref="B3:J3"/>
    <mergeCell ref="B5:J5"/>
    <mergeCell ref="H6:J6"/>
    <mergeCell ref="A26:J26"/>
  </mergeCells>
  <pageMargins left="0.78680600000000001" right="0.78680600000000001" top="0.98402800000000001" bottom="0.98402800000000001" header="0.51180599999999998" footer="0.51180599999999998"/>
  <pageSetup paperSize="9" orientation="landscape"/>
  <extLst>
    <ext uri="smNativeData">
      <pm:sheetPrefs xmlns:pm="smNativeData" day="154470889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4470889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44708892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Molnar</cp:lastModifiedBy>
  <cp:revision>0</cp:revision>
  <dcterms:created xsi:type="dcterms:W3CDTF">2018-09-18T12:01:33Z</dcterms:created>
  <dcterms:modified xsi:type="dcterms:W3CDTF">2019-01-08T12:05:20Z</dcterms:modified>
</cp:coreProperties>
</file>