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17. Vagyon" sheetId="1" r:id="rId1"/>
  </sheets>
  <externalReferences>
    <externalReference r:id="rId2"/>
  </externalReferences>
  <definedNames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'5.17. Vagyon'!$A$1:$U$32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D10" i="1" s="1"/>
  <c r="F10" i="1"/>
  <c r="G10" i="1"/>
  <c r="H10" i="1"/>
  <c r="I10" i="1"/>
  <c r="J10" i="1"/>
  <c r="K10" i="1"/>
  <c r="L10" i="1"/>
  <c r="N10" i="1"/>
  <c r="M10" i="1" s="1"/>
  <c r="O10" i="1"/>
  <c r="P10" i="1"/>
  <c r="Q10" i="1"/>
  <c r="R10" i="1"/>
  <c r="S10" i="1"/>
  <c r="T10" i="1"/>
  <c r="U10" i="1"/>
  <c r="D11" i="1"/>
  <c r="M11" i="1"/>
  <c r="D12" i="1"/>
  <c r="M12" i="1"/>
  <c r="D13" i="1"/>
  <c r="M13" i="1"/>
  <c r="D14" i="1"/>
  <c r="M14" i="1"/>
  <c r="D15" i="1"/>
  <c r="M15" i="1"/>
  <c r="D16" i="1"/>
  <c r="M16" i="1"/>
  <c r="D17" i="1"/>
  <c r="M17" i="1"/>
  <c r="D18" i="1"/>
  <c r="M18" i="1"/>
  <c r="D19" i="1"/>
  <c r="M19" i="1"/>
  <c r="D20" i="1"/>
  <c r="M20" i="1"/>
  <c r="D21" i="1"/>
  <c r="M21" i="1"/>
  <c r="D22" i="1"/>
  <c r="M22" i="1"/>
  <c r="D23" i="1"/>
  <c r="M23" i="1"/>
  <c r="D24" i="1"/>
  <c r="M24" i="1"/>
  <c r="D25" i="1"/>
  <c r="M25" i="1"/>
  <c r="D26" i="1"/>
  <c r="M26" i="1"/>
  <c r="D27" i="1"/>
  <c r="M27" i="1"/>
  <c r="D28" i="1"/>
  <c r="M28" i="1"/>
  <c r="D29" i="1"/>
  <c r="M29" i="1"/>
  <c r="D30" i="1"/>
  <c r="M30" i="1"/>
  <c r="D31" i="1"/>
  <c r="M31" i="1"/>
  <c r="E32" i="1"/>
  <c r="D32" i="1" s="1"/>
  <c r="F32" i="1"/>
  <c r="G32" i="1"/>
  <c r="H32" i="1"/>
  <c r="I32" i="1"/>
  <c r="J32" i="1"/>
  <c r="K32" i="1"/>
  <c r="L32" i="1"/>
  <c r="N32" i="1"/>
  <c r="M32" i="1" s="1"/>
  <c r="O32" i="1"/>
  <c r="P32" i="1"/>
  <c r="Q32" i="1"/>
  <c r="R32" i="1"/>
  <c r="S32" i="1"/>
  <c r="T32" i="1"/>
  <c r="U32" i="1"/>
</calcChain>
</file>

<file path=xl/sharedStrings.xml><?xml version="1.0" encoding="utf-8"?>
<sst xmlns="http://schemas.openxmlformats.org/spreadsheetml/2006/main" count="99" uniqueCount="89">
  <si>
    <t xml:space="preserve"> </t>
  </si>
  <si>
    <t>Összesen</t>
  </si>
  <si>
    <t>Állami (államigazgatási) feladat</t>
  </si>
  <si>
    <t>24.3</t>
  </si>
  <si>
    <t>Önként vállalt feladat</t>
  </si>
  <si>
    <t>24.2</t>
  </si>
  <si>
    <t>Észak-Nyugati Gazdasági Övezet kialakításához, fejlesztéséhez kapcsolódó területszerzések és régészet</t>
  </si>
  <si>
    <t>24.1.19</t>
  </si>
  <si>
    <t>Tócóvölgyi csererdősítés</t>
  </si>
  <si>
    <t>24.1.18</t>
  </si>
  <si>
    <t>Stadion lebegő járda földhasználati díj ellentételezése</t>
  </si>
  <si>
    <t>24.1.17</t>
  </si>
  <si>
    <t>Riasztórendszerek kiépítése, figyelőszolgáltatása, karbantartása</t>
  </si>
  <si>
    <t>24.1.16</t>
  </si>
  <si>
    <t>Nem lakás célú önkormányzati tulajdonú helyiségek közös költségei</t>
  </si>
  <si>
    <t>24.1.15</t>
  </si>
  <si>
    <t>Felújítások</t>
  </si>
  <si>
    <t>24.1.14</t>
  </si>
  <si>
    <t>Ingatlancserék</t>
  </si>
  <si>
    <t>24.1.13</t>
  </si>
  <si>
    <t>Bérleti díj beszámítással végzett beruházások, felújítások elszámolása</t>
  </si>
  <si>
    <t>24.1.12</t>
  </si>
  <si>
    <t>Színház funkció befogadására létesített ingatlan állagmegóvásával és vagyonvédelmével kapcsolatos kiadások</t>
  </si>
  <si>
    <t>24.1.11</t>
  </si>
  <si>
    <t xml:space="preserve">Bontási költség </t>
  </si>
  <si>
    <t>24.1.10</t>
  </si>
  <si>
    <t xml:space="preserve">Ingatlan forgalmi értékének a szabályozási tervi előírások miatti értékcsökkenéséből adódó kártalanítás </t>
  </si>
  <si>
    <t>24.1.9</t>
  </si>
  <si>
    <t>Szabályozási tervi korlátozás, kisajátítás, adásvétel</t>
  </si>
  <si>
    <t>24.1.8</t>
  </si>
  <si>
    <t>Stratégiai vagyonalap</t>
  </si>
  <si>
    <t>24.1.7</t>
  </si>
  <si>
    <t>Térítési díjak önkormányzati lakások kiürítéséhez</t>
  </si>
  <si>
    <t>24.1.6</t>
  </si>
  <si>
    <t xml:space="preserve">Egyéb vagyonkezelési költség </t>
  </si>
  <si>
    <t>24.1.5</t>
  </si>
  <si>
    <t>Vagyonkataszter karbantartás</t>
  </si>
  <si>
    <t>24.1.4</t>
  </si>
  <si>
    <t xml:space="preserve">Önkormányzattal szembeni követelések, kártérítések </t>
  </si>
  <si>
    <t>24.1.3</t>
  </si>
  <si>
    <t xml:space="preserve">Ingatlanértékesítés előkészítése </t>
  </si>
  <si>
    <t>24.1.2</t>
  </si>
  <si>
    <t>Üzemeltetési költség</t>
  </si>
  <si>
    <t>24.1.1</t>
  </si>
  <si>
    <t>Kötelező feladat</t>
  </si>
  <si>
    <t>24.1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</si>
  <si>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</si>
  <si>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</si>
  <si>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</si>
  <si>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</si>
  <si>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</si>
  <si>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</si>
  <si>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</si>
  <si>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</si>
  <si>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</si>
  <si>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</si>
  <si>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</si>
  <si>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</si>
  <si>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</si>
  <si>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</si>
  <si>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</si>
  <si>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Alcím</t>
  </si>
  <si>
    <t>Feladatcsoport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</si>
  <si>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</si>
  <si>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</si>
  <si>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</si>
  <si>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</si>
  <si>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</si>
  <si>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</si>
  <si>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</si>
  <si>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</si>
  <si>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</si>
  <si>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</si>
  <si>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</si>
  <si>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</si>
  <si>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</si>
  <si>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</si>
  <si>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</si>
  <si>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</si>
  <si>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</si>
  <si>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</si>
  <si>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</si>
  <si>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</si>
  <si>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</si>
  <si>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</si>
  <si>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24. cím részletezése)</t>
  </si>
  <si>
    <t>Vagyongazdálkodási feladatok</t>
  </si>
  <si>
    <t>(5.17. melléklet a 4/2018. (II. 22.) önkormányzati rendelethez)</t>
  </si>
  <si>
    <t>14.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</si>
</sst>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b/>
      <u/>
      <sz val="14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0" borderId="0" xfId="0" applyNumberFormat="1" applyFont="1" applyAlignment="1">
      <alignment vertical="center" wrapText="1"/>
    </xf>
    <xf numFmtId="3" fontId="1" fillId="0" borderId="0" xfId="0" applyNumberFormat="1" applyFont="1" applyBorder="1" applyAlignment="1">
      <alignment vertical="center" wrapText="1"/>
    </xf>
    <xf numFmtId="3" fontId="2" fillId="2" borderId="1" xfId="0" applyNumberFormat="1" applyFont="1" applyFill="1" applyBorder="1" applyAlignment="1" applyProtection="1">
      <alignment vertical="center"/>
    </xf>
    <xf numFmtId="3" fontId="2" fillId="2" borderId="1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vertical="center"/>
    </xf>
    <xf numFmtId="3" fontId="4" fillId="2" borderId="1" xfId="0" applyNumberFormat="1" applyFont="1" applyFill="1" applyBorder="1" applyAlignment="1">
      <alignment vertical="center"/>
    </xf>
    <xf numFmtId="49" fontId="1" fillId="3" borderId="1" xfId="0" applyNumberFormat="1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textRotation="90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_kozos/2018/2018.%20j&#250;niusi%20R-m&#243;d/K&#246;z&#246;s%20meghajt&#243;n%20marad&#243;%20anyag%20(teljes%20t&#225;blasor)/2018.%20&#233;vi%20R-m&#243;d%2015-34.%20mell&#233;klet%20(k&#246;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 melléklet"/>
      <sheetName val="5.1. Adósság"/>
      <sheetName val="5.1 D"/>
      <sheetName val="5.1 FT, MT"/>
      <sheetName val="5.1 Évenként"/>
      <sheetName val="5.2.Városüzem"/>
      <sheetName val="5.3. Zöldterületi kiadások"/>
      <sheetName val="5.4. Beruházás"/>
      <sheetName val="5.5. Lakásalap"/>
      <sheetName val="5.6. Városrendezési tervek"/>
      <sheetName val="5.7. Kertség"/>
      <sheetName val="5.8. Egészségügyi"/>
      <sheetName val="5.9. Népjólét"/>
      <sheetName val="5.10. Sportfeladatok"/>
      <sheetName val="5.11. Szoc"/>
      <sheetName val="5.12. Közművelődés"/>
      <sheetName val="5.13. Támogatások"/>
      <sheetName val="5.14. Egyéb kiadások"/>
      <sheetName val="5.15. Városmarketing"/>
      <sheetName val="5.16. Nemzetközi pályázatok"/>
      <sheetName val="5.17. Vagyon"/>
      <sheetName val="5.18. Nemzetiség"/>
      <sheetName val="5.19. Céltartalék"/>
      <sheetName val="Munkalap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0"/>
  <sheetViews>
    <sheetView tabSelected="1" view="pageBreakPreview" topLeftCell="B1" zoomScale="80" zoomScaleNormal="71" zoomScaleSheetLayoutView="80" workbookViewId="0">
      <pane xSplit="2" ySplit="9" topLeftCell="D10" activePane="bottomRight" state="frozen"/>
      <selection activeCell="B1" sqref="B1"/>
      <selection pane="topRight" activeCell="D1" sqref="D1"/>
      <selection pane="bottomLeft" activeCell="B10" sqref="B10"/>
      <selection pane="bottomRight" sqref="A1:U1"/>
    </sheetView>
  </sheetViews>
  <sheetFormatPr defaultRowHeight="12.75" x14ac:dyDescent="0.2"/>
  <cols>
    <col min="1" max="1" width="6.5703125" customWidth="1"/>
    <col min="3" max="3" width="76.28515625" customWidth="1"/>
    <col min="4" max="4" width="19.85546875" customWidth="1"/>
    <col min="5" max="5" width="14.5703125" customWidth="1"/>
    <col min="6" max="6" width="16.42578125" customWidth="1"/>
    <col min="7" max="7" width="16.28515625" customWidth="1"/>
    <col min="8" max="9" width="14.5703125" customWidth="1"/>
    <col min="10" max="10" width="19.140625" customWidth="1"/>
    <col min="11" max="11" width="17" customWidth="1"/>
    <col min="12" max="12" width="14.5703125" customWidth="1"/>
    <col min="13" max="13" width="22.140625" customWidth="1"/>
    <col min="14" max="14" width="16.140625" customWidth="1"/>
    <col min="15" max="15" width="15.5703125" customWidth="1"/>
    <col min="16" max="16" width="17.42578125" customWidth="1"/>
    <col min="17" max="17" width="11.28515625" customWidth="1"/>
    <col min="18" max="18" width="13" customWidth="1"/>
    <col min="19" max="19" width="18.85546875" customWidth="1"/>
    <col min="20" max="20" width="15.42578125" customWidth="1"/>
    <col min="21" max="21" width="13.7109375" customWidth="1"/>
  </cols>
  <sheetData>
    <row r="1" spans="1:21" ht="18" x14ac:dyDescent="0.2">
      <c r="A1" s="24" t="s">
        <v>88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1" ht="18" x14ac:dyDescent="0.2">
      <c r="A2" s="23" t="s">
        <v>87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</row>
    <row r="3" spans="1:21" ht="18" customHeight="1" x14ac:dyDescent="0.2">
      <c r="A3" s="22" t="s">
        <v>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</row>
    <row r="4" spans="1:21" ht="18" x14ac:dyDescent="0.2">
      <c r="A4" s="21" t="s">
        <v>85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</row>
    <row r="5" spans="1:21" x14ac:dyDescent="0.2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U5" s="20" t="s">
        <v>84</v>
      </c>
    </row>
    <row r="6" spans="1:21" x14ac:dyDescent="0.2">
      <c r="A6" s="19" t="s">
        <v>83</v>
      </c>
      <c r="B6" s="19" t="s">
        <v>82</v>
      </c>
      <c r="C6" s="19" t="s">
        <v>81</v>
      </c>
      <c r="D6" s="19" t="s">
        <v>80</v>
      </c>
      <c r="E6" s="19" t="s">
        <v>79</v>
      </c>
      <c r="F6" s="19" t="s">
        <v>78</v>
      </c>
      <c r="G6" s="19" t="s">
        <v>77</v>
      </c>
      <c r="H6" s="19" t="s">
        <v>76</v>
      </c>
      <c r="I6" s="19" t="s">
        <v>75</v>
      </c>
      <c r="J6" s="19" t="s">
        <v>74</v>
      </c>
      <c r="K6" s="19" t="s">
        <v>73</v>
      </c>
      <c r="L6" s="19" t="s">
        <v>72</v>
      </c>
      <c r="M6" s="19" t="s">
        <v>71</v>
      </c>
      <c r="N6" s="19" t="s">
        <v>70</v>
      </c>
      <c r="O6" s="19" t="s">
        <v>69</v>
      </c>
      <c r="P6" s="19" t="s">
        <v>68</v>
      </c>
      <c r="Q6" s="19" t="s">
        <v>67</v>
      </c>
      <c r="R6" s="19" t="s">
        <v>66</v>
      </c>
      <c r="S6" s="19" t="s">
        <v>65</v>
      </c>
      <c r="T6" s="19" t="s">
        <v>64</v>
      </c>
      <c r="U6" s="19" t="s">
        <v>63</v>
      </c>
    </row>
    <row r="7" spans="1:21" ht="12.75" customHeight="1" x14ac:dyDescent="0.2">
      <c r="A7" s="16" t="s">
        <v>62</v>
      </c>
      <c r="B7" s="16" t="s">
        <v>61</v>
      </c>
      <c r="C7" s="15" t="s">
        <v>60</v>
      </c>
      <c r="D7" s="15" t="s">
        <v>59</v>
      </c>
      <c r="E7" s="18" t="s">
        <v>58</v>
      </c>
      <c r="F7" s="18"/>
      <c r="G7" s="18"/>
      <c r="H7" s="18"/>
      <c r="I7" s="18"/>
      <c r="J7" s="18"/>
      <c r="K7" s="18"/>
      <c r="L7" s="18"/>
      <c r="M7" s="15" t="s">
        <v>57</v>
      </c>
      <c r="N7" s="18" t="s">
        <v>56</v>
      </c>
      <c r="O7" s="18"/>
      <c r="P7" s="18"/>
      <c r="Q7" s="18"/>
      <c r="R7" s="18"/>
      <c r="S7" s="18"/>
      <c r="T7" s="18"/>
      <c r="U7" s="18"/>
    </row>
    <row r="8" spans="1:21" ht="12.75" customHeight="1" x14ac:dyDescent="0.2">
      <c r="A8" s="16"/>
      <c r="B8" s="16"/>
      <c r="C8" s="15"/>
      <c r="D8" s="15"/>
      <c r="E8" s="17" t="s">
        <v>55</v>
      </c>
      <c r="F8" s="17"/>
      <c r="G8" s="17"/>
      <c r="H8" s="17"/>
      <c r="I8" s="17"/>
      <c r="J8" s="17" t="s">
        <v>54</v>
      </c>
      <c r="K8" s="17"/>
      <c r="L8" s="17"/>
      <c r="M8" s="15"/>
      <c r="N8" s="17" t="s">
        <v>55</v>
      </c>
      <c r="O8" s="17"/>
      <c r="P8" s="17"/>
      <c r="Q8" s="17"/>
      <c r="R8" s="17"/>
      <c r="S8" s="17" t="s">
        <v>54</v>
      </c>
      <c r="T8" s="17"/>
      <c r="U8" s="17"/>
    </row>
    <row r="9" spans="1:21" ht="63.75" x14ac:dyDescent="0.2">
      <c r="A9" s="16"/>
      <c r="B9" s="16"/>
      <c r="C9" s="15"/>
      <c r="D9" s="15"/>
      <c r="E9" s="14" t="s">
        <v>53</v>
      </c>
      <c r="F9" s="14" t="s">
        <v>52</v>
      </c>
      <c r="G9" s="14" t="s">
        <v>51</v>
      </c>
      <c r="H9" s="14" t="s">
        <v>50</v>
      </c>
      <c r="I9" s="14" t="s">
        <v>49</v>
      </c>
      <c r="J9" s="14" t="s">
        <v>48</v>
      </c>
      <c r="K9" s="14" t="s">
        <v>47</v>
      </c>
      <c r="L9" s="14" t="s">
        <v>46</v>
      </c>
      <c r="M9" s="15"/>
      <c r="N9" s="14" t="s">
        <v>53</v>
      </c>
      <c r="O9" s="14" t="s">
        <v>52</v>
      </c>
      <c r="P9" s="14" t="s">
        <v>51</v>
      </c>
      <c r="Q9" s="14" t="s">
        <v>50</v>
      </c>
      <c r="R9" s="14" t="s">
        <v>49</v>
      </c>
      <c r="S9" s="14" t="s">
        <v>48</v>
      </c>
      <c r="T9" s="14" t="s">
        <v>47</v>
      </c>
      <c r="U9" s="14" t="s">
        <v>46</v>
      </c>
    </row>
    <row r="10" spans="1:21" ht="18" x14ac:dyDescent="0.2">
      <c r="A10" s="8" t="s">
        <v>45</v>
      </c>
      <c r="B10" s="8"/>
      <c r="C10" s="13" t="s">
        <v>44</v>
      </c>
      <c r="D10" s="5">
        <f>SUM(E10:L10)</f>
        <v>3154192865</v>
      </c>
      <c r="E10" s="4">
        <f>SUM(E11:E29)</f>
        <v>0</v>
      </c>
      <c r="F10" s="4">
        <f>SUM(F11:F29)</f>
        <v>0</v>
      </c>
      <c r="G10" s="4">
        <f>SUM(G11:G29)</f>
        <v>452201354</v>
      </c>
      <c r="H10" s="4">
        <f>SUM(H11:H29)</f>
        <v>0</v>
      </c>
      <c r="I10" s="4">
        <f>SUM(I11:I29)</f>
        <v>0</v>
      </c>
      <c r="J10" s="4">
        <f>SUM(J11:J29)</f>
        <v>2636561778</v>
      </c>
      <c r="K10" s="4">
        <f>SUM(K11:K29)</f>
        <v>65429733</v>
      </c>
      <c r="L10" s="4">
        <f>SUM(L11:L29)</f>
        <v>0</v>
      </c>
      <c r="M10" s="5">
        <f>SUM(N10:U10)</f>
        <v>5618301484</v>
      </c>
      <c r="N10" s="4">
        <f>SUM(N11:N29)</f>
        <v>0</v>
      </c>
      <c r="O10" s="4">
        <f>SUM(O11:O29)</f>
        <v>0</v>
      </c>
      <c r="P10" s="4">
        <f>SUM(P11:P29)</f>
        <v>558227039</v>
      </c>
      <c r="Q10" s="4">
        <f>SUM(Q11:Q29)</f>
        <v>0</v>
      </c>
      <c r="R10" s="4">
        <f>SUM(R11:R29)</f>
        <v>0</v>
      </c>
      <c r="S10" s="4">
        <f>SUM(S11:S29)</f>
        <v>4990103995</v>
      </c>
      <c r="T10" s="4">
        <f>SUM(T11:T29)</f>
        <v>67470450</v>
      </c>
      <c r="U10" s="4">
        <f>SUM(U11:U29)</f>
        <v>2500000</v>
      </c>
    </row>
    <row r="11" spans="1:21" ht="18" x14ac:dyDescent="0.2">
      <c r="A11" s="8"/>
      <c r="B11" s="8" t="s">
        <v>43</v>
      </c>
      <c r="C11" s="12" t="s">
        <v>42</v>
      </c>
      <c r="D11" s="10">
        <f>SUM(E11:L11)</f>
        <v>113851150</v>
      </c>
      <c r="E11" s="9">
        <v>0</v>
      </c>
      <c r="F11" s="9">
        <v>0</v>
      </c>
      <c r="G11" s="9">
        <v>110851150</v>
      </c>
      <c r="H11" s="9">
        <v>0</v>
      </c>
      <c r="I11" s="9">
        <v>0</v>
      </c>
      <c r="J11" s="9">
        <v>3000000</v>
      </c>
      <c r="K11" s="9">
        <v>0</v>
      </c>
      <c r="L11" s="9">
        <v>0</v>
      </c>
      <c r="M11" s="10">
        <f>SUM(N11:U11)</f>
        <v>137705095</v>
      </c>
      <c r="N11" s="9">
        <v>0</v>
      </c>
      <c r="O11" s="9">
        <v>0</v>
      </c>
      <c r="P11" s="9">
        <v>134462619</v>
      </c>
      <c r="Q11" s="9">
        <v>0</v>
      </c>
      <c r="R11" s="9">
        <v>0</v>
      </c>
      <c r="S11" s="9">
        <v>3000000</v>
      </c>
      <c r="T11" s="9">
        <v>242476</v>
      </c>
      <c r="U11" s="9">
        <v>0</v>
      </c>
    </row>
    <row r="12" spans="1:21" ht="18" x14ac:dyDescent="0.2">
      <c r="A12" s="8"/>
      <c r="B12" s="8" t="s">
        <v>41</v>
      </c>
      <c r="C12" s="12" t="s">
        <v>40</v>
      </c>
      <c r="D12" s="10">
        <f>SUM(E12:L12)</f>
        <v>15000000</v>
      </c>
      <c r="E12" s="9">
        <v>0</v>
      </c>
      <c r="F12" s="9">
        <v>0</v>
      </c>
      <c r="G12" s="9">
        <v>15000000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10">
        <f>SUM(N12:U12)</f>
        <v>26442259</v>
      </c>
      <c r="N12" s="9">
        <v>0</v>
      </c>
      <c r="O12" s="9">
        <v>0</v>
      </c>
      <c r="P12" s="9">
        <v>24061165</v>
      </c>
      <c r="Q12" s="9">
        <v>0</v>
      </c>
      <c r="R12" s="9">
        <v>0</v>
      </c>
      <c r="S12" s="9">
        <v>584200</v>
      </c>
      <c r="T12" s="9">
        <v>1796894</v>
      </c>
      <c r="U12" s="9">
        <v>0</v>
      </c>
    </row>
    <row r="13" spans="1:21" ht="18" x14ac:dyDescent="0.2">
      <c r="A13" s="8"/>
      <c r="B13" s="8" t="s">
        <v>39</v>
      </c>
      <c r="C13" s="12" t="s">
        <v>38</v>
      </c>
      <c r="D13" s="10">
        <f>SUM(E13:L13)</f>
        <v>35843050</v>
      </c>
      <c r="E13" s="9">
        <v>0</v>
      </c>
      <c r="F13" s="9">
        <v>0</v>
      </c>
      <c r="G13" s="9">
        <v>35843050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10">
        <f>SUM(N13:U13)</f>
        <v>47165678</v>
      </c>
      <c r="N13" s="9">
        <v>0</v>
      </c>
      <c r="O13" s="9">
        <v>0</v>
      </c>
      <c r="P13" s="9">
        <v>47165678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</row>
    <row r="14" spans="1:21" ht="18" x14ac:dyDescent="0.2">
      <c r="A14" s="8"/>
      <c r="B14" s="8" t="s">
        <v>37</v>
      </c>
      <c r="C14" s="12" t="s">
        <v>36</v>
      </c>
      <c r="D14" s="10">
        <f>SUM(E14:L14)</f>
        <v>5000000</v>
      </c>
      <c r="E14" s="9">
        <v>0</v>
      </c>
      <c r="F14" s="9">
        <v>0</v>
      </c>
      <c r="G14" s="9">
        <v>5000000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10">
        <f>SUM(N14:U14)</f>
        <v>5158750</v>
      </c>
      <c r="N14" s="9">
        <v>0</v>
      </c>
      <c r="O14" s="9">
        <v>0</v>
      </c>
      <c r="P14" s="9">
        <v>5158750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</row>
    <row r="15" spans="1:21" ht="18" x14ac:dyDescent="0.2">
      <c r="A15" s="8"/>
      <c r="B15" s="8" t="s">
        <v>35</v>
      </c>
      <c r="C15" s="12" t="s">
        <v>34</v>
      </c>
      <c r="D15" s="10">
        <f>SUM(E15:L15)</f>
        <v>105000000</v>
      </c>
      <c r="E15" s="9">
        <v>0</v>
      </c>
      <c r="F15" s="9">
        <v>0</v>
      </c>
      <c r="G15" s="9">
        <v>105000000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10">
        <f>SUM(N15:U15)</f>
        <v>126498561</v>
      </c>
      <c r="N15" s="9">
        <v>0</v>
      </c>
      <c r="O15" s="9">
        <v>0</v>
      </c>
      <c r="P15" s="9">
        <v>126498561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</row>
    <row r="16" spans="1:21" ht="18" x14ac:dyDescent="0.2">
      <c r="A16" s="8"/>
      <c r="B16" s="8" t="s">
        <v>33</v>
      </c>
      <c r="C16" s="12" t="s">
        <v>32</v>
      </c>
      <c r="D16" s="10">
        <f>SUM(E16:L16)</f>
        <v>40000000</v>
      </c>
      <c r="E16" s="9">
        <v>0</v>
      </c>
      <c r="F16" s="9">
        <v>0</v>
      </c>
      <c r="G16" s="9">
        <v>40000000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10">
        <f>SUM(N16:U16)</f>
        <v>42500000</v>
      </c>
      <c r="N16" s="9">
        <v>0</v>
      </c>
      <c r="O16" s="9">
        <v>0</v>
      </c>
      <c r="P16" s="9">
        <v>40000000</v>
      </c>
      <c r="Q16" s="9">
        <v>0</v>
      </c>
      <c r="R16" s="9">
        <v>0</v>
      </c>
      <c r="S16" s="9">
        <v>0</v>
      </c>
      <c r="T16" s="9">
        <v>0</v>
      </c>
      <c r="U16" s="9">
        <v>2500000</v>
      </c>
    </row>
    <row r="17" spans="1:21" ht="18" x14ac:dyDescent="0.2">
      <c r="A17" s="8"/>
      <c r="B17" s="8" t="s">
        <v>31</v>
      </c>
      <c r="C17" s="12" t="s">
        <v>30</v>
      </c>
      <c r="D17" s="10">
        <f>SUM(E17:L17)</f>
        <v>148230000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148230000</v>
      </c>
      <c r="K17" s="9">
        <v>0</v>
      </c>
      <c r="L17" s="9">
        <v>0</v>
      </c>
      <c r="M17" s="10">
        <f>SUM(N17:U17)</f>
        <v>151158717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151158717</v>
      </c>
      <c r="T17" s="9">
        <v>0</v>
      </c>
      <c r="U17" s="9">
        <v>0</v>
      </c>
    </row>
    <row r="18" spans="1:21" ht="18" x14ac:dyDescent="0.2">
      <c r="A18" s="8"/>
      <c r="B18" s="8" t="s">
        <v>29</v>
      </c>
      <c r="C18" s="12" t="s">
        <v>28</v>
      </c>
      <c r="D18" s="10">
        <f>SUM(E18:L18)</f>
        <v>1764331778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1764331778</v>
      </c>
      <c r="K18" s="9">
        <v>0</v>
      </c>
      <c r="L18" s="9">
        <v>0</v>
      </c>
      <c r="M18" s="10">
        <f>SUM(N18:U18)</f>
        <v>1764852205</v>
      </c>
      <c r="N18" s="9">
        <v>0</v>
      </c>
      <c r="O18" s="9">
        <v>0</v>
      </c>
      <c r="P18" s="9">
        <v>491127</v>
      </c>
      <c r="Q18" s="9">
        <v>0</v>
      </c>
      <c r="R18" s="9">
        <v>0</v>
      </c>
      <c r="S18" s="9">
        <v>1764361078</v>
      </c>
      <c r="T18" s="9">
        <v>0</v>
      </c>
      <c r="U18" s="9">
        <v>0</v>
      </c>
    </row>
    <row r="19" spans="1:21" ht="30" x14ac:dyDescent="0.2">
      <c r="A19" s="8"/>
      <c r="B19" s="8" t="s">
        <v>27</v>
      </c>
      <c r="C19" s="12" t="s">
        <v>26</v>
      </c>
      <c r="D19" s="10">
        <f>SUM(E19:L19)</f>
        <v>50000000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50000000</v>
      </c>
      <c r="K19" s="9">
        <v>0</v>
      </c>
      <c r="L19" s="9">
        <v>0</v>
      </c>
      <c r="M19" s="10">
        <f>SUM(N19:U19)</f>
        <v>50000000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50000000</v>
      </c>
      <c r="T19" s="9">
        <v>0</v>
      </c>
      <c r="U19" s="9">
        <v>0</v>
      </c>
    </row>
    <row r="20" spans="1:21" ht="18" x14ac:dyDescent="0.2">
      <c r="A20" s="8"/>
      <c r="B20" s="8" t="s">
        <v>25</v>
      </c>
      <c r="C20" s="12" t="s">
        <v>24</v>
      </c>
      <c r="D20" s="10">
        <f>SUM(E20:L20)</f>
        <v>85200000</v>
      </c>
      <c r="E20" s="9">
        <v>0</v>
      </c>
      <c r="F20" s="9">
        <v>0</v>
      </c>
      <c r="G20" s="9">
        <v>85200000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10">
        <f>SUM(N20:U20)</f>
        <v>113875610</v>
      </c>
      <c r="N20" s="9">
        <v>0</v>
      </c>
      <c r="O20" s="9">
        <v>0</v>
      </c>
      <c r="P20" s="9">
        <v>113875610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</row>
    <row r="21" spans="1:21" ht="30" x14ac:dyDescent="0.2">
      <c r="A21" s="8"/>
      <c r="B21" s="8" t="s">
        <v>23</v>
      </c>
      <c r="C21" s="12" t="s">
        <v>22</v>
      </c>
      <c r="D21" s="10">
        <f>SUM(E21:L21)</f>
        <v>12615644</v>
      </c>
      <c r="E21" s="9">
        <v>0</v>
      </c>
      <c r="F21" s="9">
        <v>0</v>
      </c>
      <c r="G21" s="9">
        <v>12615644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10">
        <f>SUM(N21:U21)</f>
        <v>13443223</v>
      </c>
      <c r="N21" s="9">
        <v>0</v>
      </c>
      <c r="O21" s="9">
        <v>0</v>
      </c>
      <c r="P21" s="9">
        <v>13443223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</row>
    <row r="22" spans="1:21" ht="18" x14ac:dyDescent="0.2">
      <c r="A22" s="8"/>
      <c r="B22" s="8" t="s">
        <v>21</v>
      </c>
      <c r="C22" s="12" t="s">
        <v>20</v>
      </c>
      <c r="D22" s="10">
        <f>SUM(E22:L22)</f>
        <v>56277932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56277932</v>
      </c>
      <c r="L22" s="9">
        <v>0</v>
      </c>
      <c r="M22" s="10">
        <f>SUM(N22:U22)</f>
        <v>56279279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56279279</v>
      </c>
      <c r="U22" s="9">
        <v>0</v>
      </c>
    </row>
    <row r="23" spans="1:21" ht="18" x14ac:dyDescent="0.2">
      <c r="A23" s="8"/>
      <c r="B23" s="8" t="s">
        <v>19</v>
      </c>
      <c r="C23" s="12" t="s">
        <v>18</v>
      </c>
      <c r="D23" s="10">
        <f>SUM(E23:L23)</f>
        <v>671000000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671000000</v>
      </c>
      <c r="K23" s="9">
        <v>0</v>
      </c>
      <c r="L23" s="9">
        <v>0</v>
      </c>
      <c r="M23" s="10">
        <f>SUM(N23:U23)</f>
        <v>671000000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671000000</v>
      </c>
      <c r="T23" s="9">
        <v>0</v>
      </c>
      <c r="U23" s="9">
        <v>0</v>
      </c>
    </row>
    <row r="24" spans="1:21" ht="18" x14ac:dyDescent="0.2">
      <c r="A24" s="8"/>
      <c r="B24" s="8" t="s">
        <v>17</v>
      </c>
      <c r="C24" s="12" t="s">
        <v>16</v>
      </c>
      <c r="D24" s="10">
        <f>SUM(E24:L24)</f>
        <v>9151801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9151801</v>
      </c>
      <c r="L24" s="9">
        <v>0</v>
      </c>
      <c r="M24" s="10">
        <f>SUM(N24:U24)</f>
        <v>9151801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9151801</v>
      </c>
      <c r="U24" s="9">
        <v>0</v>
      </c>
    </row>
    <row r="25" spans="1:21" ht="18" x14ac:dyDescent="0.2">
      <c r="A25" s="8"/>
      <c r="B25" s="8" t="s">
        <v>15</v>
      </c>
      <c r="C25" s="12" t="s">
        <v>14</v>
      </c>
      <c r="D25" s="10">
        <f>SUM(E25:L25)</f>
        <v>26000000</v>
      </c>
      <c r="E25" s="9">
        <v>0</v>
      </c>
      <c r="F25" s="9">
        <v>0</v>
      </c>
      <c r="G25" s="9">
        <v>26000000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10">
        <f>SUM(N25:U25)</f>
        <v>32966954</v>
      </c>
      <c r="N25" s="9">
        <v>0</v>
      </c>
      <c r="O25" s="9">
        <v>0</v>
      </c>
      <c r="P25" s="9">
        <v>32966954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</row>
    <row r="26" spans="1:21" ht="18" x14ac:dyDescent="0.2">
      <c r="A26" s="8"/>
      <c r="B26" s="8" t="s">
        <v>13</v>
      </c>
      <c r="C26" s="12" t="s">
        <v>12</v>
      </c>
      <c r="D26" s="10">
        <f>SUM(E26:L26)</f>
        <v>10000000</v>
      </c>
      <c r="E26" s="9">
        <v>0</v>
      </c>
      <c r="F26" s="9">
        <v>0</v>
      </c>
      <c r="G26" s="9">
        <v>10000000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10">
        <f>SUM(N26:U26)</f>
        <v>13411842</v>
      </c>
      <c r="N26" s="9">
        <v>0</v>
      </c>
      <c r="O26" s="9">
        <v>0</v>
      </c>
      <c r="P26" s="9">
        <v>13411842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</row>
    <row r="27" spans="1:21" ht="18" x14ac:dyDescent="0.2">
      <c r="A27" s="8"/>
      <c r="B27" s="8" t="s">
        <v>11</v>
      </c>
      <c r="C27" s="12" t="s">
        <v>10</v>
      </c>
      <c r="D27" s="10">
        <f>SUM(E27:L27)</f>
        <v>3191510</v>
      </c>
      <c r="E27" s="9">
        <v>0</v>
      </c>
      <c r="F27" s="9">
        <v>0</v>
      </c>
      <c r="G27" s="9">
        <v>3191510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10">
        <f>SUM(N27:U27)</f>
        <v>3191510</v>
      </c>
      <c r="N27" s="9">
        <v>0</v>
      </c>
      <c r="O27" s="9">
        <v>0</v>
      </c>
      <c r="P27" s="9">
        <v>3191510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</row>
    <row r="28" spans="1:21" ht="18" x14ac:dyDescent="0.2">
      <c r="A28" s="8"/>
      <c r="B28" s="8" t="s">
        <v>9</v>
      </c>
      <c r="C28" s="12" t="s">
        <v>8</v>
      </c>
      <c r="D28" s="10">
        <f>SUM(E28:L28)</f>
        <v>3500000</v>
      </c>
      <c r="E28" s="9">
        <v>0</v>
      </c>
      <c r="F28" s="9">
        <v>0</v>
      </c>
      <c r="G28" s="9">
        <v>3500000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10">
        <f>SUM(N28:U28)</f>
        <v>3500000</v>
      </c>
      <c r="N28" s="9">
        <v>0</v>
      </c>
      <c r="O28" s="9">
        <v>0</v>
      </c>
      <c r="P28" s="9">
        <v>3500000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</row>
    <row r="29" spans="1:21" ht="30" x14ac:dyDescent="0.2">
      <c r="A29" s="8"/>
      <c r="B29" s="8" t="s">
        <v>7</v>
      </c>
      <c r="C29" s="11" t="s">
        <v>6</v>
      </c>
      <c r="D29" s="10">
        <f>SUM(E29:L29)</f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10">
        <f>SUM(N29:U29)</f>
        <v>2350000000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2350000000</v>
      </c>
      <c r="T29" s="9">
        <v>0</v>
      </c>
      <c r="U29" s="9">
        <v>0</v>
      </c>
    </row>
    <row r="30" spans="1:21" ht="18" x14ac:dyDescent="0.2">
      <c r="A30" s="8" t="s">
        <v>5</v>
      </c>
      <c r="B30" s="8"/>
      <c r="C30" s="7" t="s">
        <v>4</v>
      </c>
      <c r="D30" s="5">
        <f>SUM(E30:L30)</f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5">
        <v>0</v>
      </c>
      <c r="M30" s="5">
        <f>SUM(N30:U30)</f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4">
        <v>0</v>
      </c>
      <c r="U30" s="5">
        <v>0</v>
      </c>
    </row>
    <row r="31" spans="1:21" ht="18" x14ac:dyDescent="0.2">
      <c r="A31" s="8" t="s">
        <v>3</v>
      </c>
      <c r="B31" s="8"/>
      <c r="C31" s="7" t="s">
        <v>2</v>
      </c>
      <c r="D31" s="5">
        <f>SUM(E31:L31)</f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0</v>
      </c>
      <c r="L31" s="5">
        <v>0</v>
      </c>
      <c r="M31" s="5">
        <f>SUM(N31:U31)</f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4">
        <v>0</v>
      </c>
      <c r="U31" s="5">
        <v>0</v>
      </c>
    </row>
    <row r="32" spans="1:21" ht="35.25" customHeight="1" x14ac:dyDescent="0.2">
      <c r="A32" s="6" t="s">
        <v>1</v>
      </c>
      <c r="B32" s="6"/>
      <c r="C32" s="6"/>
      <c r="D32" s="5">
        <f>SUM(E32:L32)</f>
        <v>3154192865</v>
      </c>
      <c r="E32" s="4">
        <f>E10+E30+E31</f>
        <v>0</v>
      </c>
      <c r="F32" s="4">
        <f>F10+F30+F31</f>
        <v>0</v>
      </c>
      <c r="G32" s="4">
        <f>G10+G30+G31</f>
        <v>452201354</v>
      </c>
      <c r="H32" s="4">
        <f>H10+H30+H31</f>
        <v>0</v>
      </c>
      <c r="I32" s="4">
        <f>I10+I30+I31</f>
        <v>0</v>
      </c>
      <c r="J32" s="4">
        <f>J10+J30+J31</f>
        <v>2636561778</v>
      </c>
      <c r="K32" s="4">
        <f>K10+K30+K31</f>
        <v>65429733</v>
      </c>
      <c r="L32" s="4">
        <f>L10+L30+L31</f>
        <v>0</v>
      </c>
      <c r="M32" s="5">
        <f>SUM(N32:U32)</f>
        <v>5618301484</v>
      </c>
      <c r="N32" s="4">
        <f>N31+N10+N30</f>
        <v>0</v>
      </c>
      <c r="O32" s="4">
        <f>O31+O10+O30</f>
        <v>0</v>
      </c>
      <c r="P32" s="4">
        <f>P31+P10+P30</f>
        <v>558227039</v>
      </c>
      <c r="Q32" s="4">
        <f>Q31+Q10+Q30</f>
        <v>0</v>
      </c>
      <c r="R32" s="4">
        <f>R31+R10+R30</f>
        <v>0</v>
      </c>
      <c r="S32" s="4">
        <f>S31+S10+S30</f>
        <v>4990103995</v>
      </c>
      <c r="T32" s="4">
        <f>T31+T10+T30</f>
        <v>67470450</v>
      </c>
      <c r="U32" s="4">
        <f>U31+U10+U30</f>
        <v>2500000</v>
      </c>
    </row>
    <row r="35" spans="11:12" s="2" customFormat="1" ht="15" x14ac:dyDescent="0.2">
      <c r="K35" s="3"/>
      <c r="L35" s="3"/>
    </row>
    <row r="36" spans="11:12" s="2" customFormat="1" ht="15" x14ac:dyDescent="0.2">
      <c r="K36" s="3"/>
      <c r="L36" s="3"/>
    </row>
    <row r="37" spans="11:12" s="2" customFormat="1" ht="15" x14ac:dyDescent="0.2">
      <c r="K37" s="3"/>
      <c r="L37" s="3"/>
    </row>
    <row r="38" spans="11:12" x14ac:dyDescent="0.2">
      <c r="K38" s="1"/>
      <c r="L38" s="1"/>
    </row>
    <row r="39" spans="11:12" x14ac:dyDescent="0.2">
      <c r="K39" s="1"/>
      <c r="L39" s="1"/>
    </row>
    <row r="40" spans="11:12" x14ac:dyDescent="0.2">
      <c r="K40" s="1"/>
      <c r="L40" s="1" t="s">
        <v>0</v>
      </c>
    </row>
  </sheetData>
  <sheetProtection selectLockedCells="1" selectUnlockedCells="1"/>
  <mergeCells count="16">
    <mergeCell ref="A1:U1"/>
    <mergeCell ref="A2:U2"/>
    <mergeCell ref="A3:U3"/>
    <mergeCell ref="A4:U4"/>
    <mergeCell ref="A7:A9"/>
    <mergeCell ref="B7:B9"/>
    <mergeCell ref="C7:C9"/>
    <mergeCell ref="D7:D9"/>
    <mergeCell ref="E7:L7"/>
    <mergeCell ref="M7:M9"/>
    <mergeCell ref="N7:U7"/>
    <mergeCell ref="E8:I8"/>
    <mergeCell ref="J8:L8"/>
    <mergeCell ref="N8:R8"/>
    <mergeCell ref="S8:U8"/>
    <mergeCell ref="A32:C32"/>
  </mergeCells>
  <printOptions horizontalCentered="1" verticalCentered="1"/>
  <pageMargins left="0.23622047244094491" right="0.23622047244094491" top="0.15748031496062992" bottom="0.15748031496062992" header="0.51181102362204722" footer="0.51181102362204722"/>
  <pageSetup paperSize="9" scale="38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5.17. Vagyon</vt:lpstr>
      <vt:lpstr>'5.17. Vagyon'!Nyomtatási_terület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2018-07-10T09:24:55Z</dcterms:created>
  <dcterms:modified xsi:type="dcterms:W3CDTF">2018-07-10T09:25:04Z</dcterms:modified>
</cp:coreProperties>
</file>