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F769FB03-3B1D-430C-9CA7-6D16E5A6C65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</workbook>
</file>

<file path=xl/calcChain.xml><?xml version="1.0" encoding="utf-8"?>
<calcChain xmlns="http://schemas.openxmlformats.org/spreadsheetml/2006/main">
  <c r="N21" i="1" l="1"/>
  <c r="N24" i="1"/>
  <c r="N25" i="1"/>
  <c r="N16" i="1"/>
  <c r="O26" i="1" l="1"/>
  <c r="M22" i="1" l="1"/>
  <c r="N22" i="1" s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N11" i="1" l="1"/>
  <c r="N15" i="1"/>
  <c r="N14" i="1"/>
  <c r="N13" i="1"/>
  <c r="N12" i="1"/>
  <c r="N10" i="1"/>
  <c r="D17" i="1"/>
  <c r="O18" i="1"/>
  <c r="F17" i="1"/>
  <c r="F18" i="1" s="1"/>
  <c r="C26" i="1"/>
  <c r="K26" i="1"/>
  <c r="H17" i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H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23" i="1"/>
  <c r="N26" i="1" s="1"/>
  <c r="N18" i="1"/>
</calcChain>
</file>

<file path=xl/sharedStrings.xml><?xml version="1.0" encoding="utf-8"?>
<sst xmlns="http://schemas.openxmlformats.org/spreadsheetml/2006/main" count="38" uniqueCount="38">
  <si>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</si>
  <si>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</si>
  <si>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</si>
  <si>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</si>
  <si>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</si>
  <si>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</si>
  <si>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</si>
  <si>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</si>
  <si>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</si>
  <si>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</si>
  <si>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</si>
  <si>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</si>
  <si>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</si>
  <si>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</si>
  <si>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</si>
  <si>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</si>
  <si>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</si>
  <si>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</si>
  <si>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</si>
  <si>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</si>
  <si>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</si>
  <si>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</si>
  <si>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</si>
  <si>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</si>
  <si>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</si>
  <si>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</si>
  <si>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</si>
  <si>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</si>
  <si>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</si>
  <si>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</si>
  <si>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</si>
  <si>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</si>
  <si>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</si>
  <si>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</si>
  <si>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</si>
  <si>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</si>
  <si>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és költségvetési szervének 2019. évi előirányzat-felhasználási ütemterve</t>
  </si>
  <si>
    <t>az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</si>
</sst>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6" fillId="0" borderId="0" xfId="0" applyFont="1"/>
    <xf numFmtId="0" fontId="12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/>
    <xf numFmtId="0" fontId="16" fillId="0" borderId="0" xfId="0" applyFont="1" applyFill="1"/>
    <xf numFmtId="10" fontId="16" fillId="0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Normal="100" workbookViewId="0">
      <selection activeCell="F13" sqref="F13"/>
    </sheetView>
  </sheetViews>
  <sheetFormatPr defaultColWidth="9.109375" defaultRowHeight="15" customHeight="1" x14ac:dyDescent="0.3"/>
  <cols>
    <col min="1" max="1" width="20" style="6" bestFit="1" customWidth="1"/>
    <col min="2" max="2" width="8.6640625" style="6" customWidth="1"/>
    <col min="3" max="11" width="8.88671875" style="6" bestFit="1" customWidth="1"/>
    <col min="12" max="12" width="9.5546875" style="6" bestFit="1" customWidth="1"/>
    <col min="13" max="13" width="8.6640625" style="6" customWidth="1"/>
    <col min="14" max="14" width="10.88671875" style="6" customWidth="1"/>
    <col min="15" max="15" width="12.5546875" style="14" customWidth="1"/>
    <col min="16" max="16" width="10.88671875" style="13" bestFit="1" customWidth="1"/>
    <col min="17" max="19" width="9.109375" style="13"/>
    <col min="20" max="20" width="9.109375" style="18"/>
    <col min="21" max="16384" width="9.109375" style="5"/>
  </cols>
  <sheetData>
    <row r="1" spans="1:21" ht="15" customHeight="1" x14ac:dyDescent="0.3">
      <c r="O1" s="19" t="s">
        <v>33</v>
      </c>
      <c r="P1" s="20" t="s">
        <v>34</v>
      </c>
      <c r="Q1" s="20"/>
    </row>
    <row r="2" spans="1:21" ht="15" customHeight="1" x14ac:dyDescent="0.3">
      <c r="O2" s="19"/>
      <c r="P2" s="20"/>
      <c r="Q2" s="20"/>
    </row>
    <row r="3" spans="1:21" ht="15" customHeight="1" x14ac:dyDescent="0.3">
      <c r="A3" s="30" t="s">
        <v>35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9"/>
      <c r="P3" s="20"/>
      <c r="Q3" s="20"/>
    </row>
    <row r="4" spans="1:21" ht="15" customHeight="1" x14ac:dyDescent="0.3">
      <c r="A4" s="30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9"/>
      <c r="P4" s="20"/>
      <c r="Q4" s="20"/>
    </row>
    <row r="5" spans="1:21" ht="22.5" customHeight="1" x14ac:dyDescent="0.3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9"/>
      <c r="P5" s="20"/>
      <c r="Q5" s="20"/>
    </row>
    <row r="6" spans="1:21" ht="15" customHeight="1" x14ac:dyDescent="0.3">
      <c r="O6" s="19"/>
      <c r="P6" s="20"/>
      <c r="Q6" s="20"/>
    </row>
    <row r="7" spans="1:21" ht="15" customHeight="1" x14ac:dyDescent="0.3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19"/>
      <c r="P7" s="20"/>
      <c r="Q7" s="20"/>
    </row>
    <row r="8" spans="1:21" ht="15" customHeight="1" x14ac:dyDescent="0.3">
      <c r="A8" s="24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11</v>
      </c>
      <c r="M8" s="24" t="s">
        <v>12</v>
      </c>
      <c r="N8" s="25" t="s">
        <v>13</v>
      </c>
    </row>
    <row r="9" spans="1:21" ht="15" customHeight="1" x14ac:dyDescent="0.3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21" ht="15" customHeight="1" x14ac:dyDescent="0.3">
      <c r="A10" s="4" t="s">
        <v>15</v>
      </c>
      <c r="B10" s="7">
        <f t="shared" ref="B10:M10" si="0">B30*$O$10</f>
        <v>1522671.5999999999</v>
      </c>
      <c r="C10" s="7">
        <f t="shared" si="0"/>
        <v>1015114.4</v>
      </c>
      <c r="D10" s="7">
        <f t="shared" si="0"/>
        <v>1015114.4</v>
      </c>
      <c r="E10" s="7">
        <f t="shared" si="0"/>
        <v>1015114.4</v>
      </c>
      <c r="F10" s="7">
        <f t="shared" si="0"/>
        <v>1015114.4</v>
      </c>
      <c r="G10" s="7">
        <f t="shared" si="0"/>
        <v>1015114.4</v>
      </c>
      <c r="H10" s="7">
        <f t="shared" si="0"/>
        <v>1015114.4</v>
      </c>
      <c r="I10" s="7">
        <f t="shared" si="0"/>
        <v>1015114.4</v>
      </c>
      <c r="J10" s="7">
        <f t="shared" si="0"/>
        <v>1015114.4</v>
      </c>
      <c r="K10" s="7">
        <f t="shared" si="0"/>
        <v>1015114.4</v>
      </c>
      <c r="L10" s="7">
        <f t="shared" si="0"/>
        <v>1015114.4</v>
      </c>
      <c r="M10" s="7">
        <f t="shared" si="0"/>
        <v>1015114.4</v>
      </c>
      <c r="N10" s="7">
        <f>SUM(B10:M10)</f>
        <v>12688930.000000002</v>
      </c>
      <c r="O10" s="15">
        <v>12688930</v>
      </c>
    </row>
    <row r="11" spans="1:21" ht="15" customHeight="1" x14ac:dyDescent="0.3">
      <c r="A11" s="4" t="s">
        <v>16</v>
      </c>
      <c r="B11" s="7">
        <f t="shared" ref="B11:M11" si="1">B30*$O$11</f>
        <v>2078400</v>
      </c>
      <c r="C11" s="7">
        <f t="shared" si="1"/>
        <v>1385600</v>
      </c>
      <c r="D11" s="7">
        <f t="shared" si="1"/>
        <v>1385600</v>
      </c>
      <c r="E11" s="7">
        <f t="shared" si="1"/>
        <v>1385600</v>
      </c>
      <c r="F11" s="7">
        <f t="shared" si="1"/>
        <v>1385600</v>
      </c>
      <c r="G11" s="7">
        <f t="shared" si="1"/>
        <v>1385600</v>
      </c>
      <c r="H11" s="7">
        <f t="shared" si="1"/>
        <v>1385600</v>
      </c>
      <c r="I11" s="7">
        <f t="shared" si="1"/>
        <v>1385600</v>
      </c>
      <c r="J11" s="7">
        <f t="shared" si="1"/>
        <v>1385600</v>
      </c>
      <c r="K11" s="7">
        <f t="shared" si="1"/>
        <v>1385600</v>
      </c>
      <c r="L11" s="7">
        <f t="shared" si="1"/>
        <v>1385600</v>
      </c>
      <c r="M11" s="7">
        <f t="shared" si="1"/>
        <v>1385600</v>
      </c>
      <c r="N11" s="7">
        <f t="shared" ref="N11:N17" si="2">SUM(B11:M11)</f>
        <v>17320000</v>
      </c>
      <c r="O11" s="15">
        <v>17320000</v>
      </c>
    </row>
    <row r="12" spans="1:21" ht="29.25" customHeight="1" x14ac:dyDescent="0.3">
      <c r="A12" s="12" t="s">
        <v>30</v>
      </c>
      <c r="B12" s="7">
        <f t="shared" ref="B12:M12" si="3">B30*$O$12</f>
        <v>8619524.6400000006</v>
      </c>
      <c r="C12" s="7">
        <f t="shared" si="3"/>
        <v>5746349.7599999998</v>
      </c>
      <c r="D12" s="7">
        <f t="shared" si="3"/>
        <v>5746349.7599999998</v>
      </c>
      <c r="E12" s="7">
        <f t="shared" si="3"/>
        <v>5746349.7599999998</v>
      </c>
      <c r="F12" s="7">
        <f t="shared" si="3"/>
        <v>5746349.7599999998</v>
      </c>
      <c r="G12" s="7">
        <f t="shared" si="3"/>
        <v>5746349.7599999998</v>
      </c>
      <c r="H12" s="7">
        <f t="shared" si="3"/>
        <v>5746349.7599999998</v>
      </c>
      <c r="I12" s="7">
        <f t="shared" si="3"/>
        <v>5746349.7599999998</v>
      </c>
      <c r="J12" s="7">
        <f t="shared" si="3"/>
        <v>5746349.7599999998</v>
      </c>
      <c r="K12" s="7">
        <f t="shared" si="3"/>
        <v>5746349.7599999998</v>
      </c>
      <c r="L12" s="7">
        <f t="shared" si="3"/>
        <v>5746349.7599999998</v>
      </c>
      <c r="M12" s="7">
        <f t="shared" si="3"/>
        <v>5746349.7599999998</v>
      </c>
      <c r="N12" s="7">
        <f t="shared" si="2"/>
        <v>71829371.999999985</v>
      </c>
      <c r="O12" s="15">
        <v>71829372</v>
      </c>
    </row>
    <row r="13" spans="1:21" ht="25.5" customHeight="1" x14ac:dyDescent="0.3">
      <c r="A13" s="12" t="s">
        <v>17</v>
      </c>
      <c r="B13" s="7">
        <f t="shared" ref="B13:M13" si="4">B30*$O$13</f>
        <v>23388640.559999999</v>
      </c>
      <c r="C13" s="7">
        <f t="shared" si="4"/>
        <v>15592427.040000001</v>
      </c>
      <c r="D13" s="7">
        <f t="shared" si="4"/>
        <v>15592427.040000001</v>
      </c>
      <c r="E13" s="7">
        <f t="shared" si="4"/>
        <v>15592427.040000001</v>
      </c>
      <c r="F13" s="7">
        <f t="shared" si="4"/>
        <v>15592427.040000001</v>
      </c>
      <c r="G13" s="7">
        <f t="shared" si="4"/>
        <v>15592427.040000001</v>
      </c>
      <c r="H13" s="7">
        <f t="shared" si="4"/>
        <v>15592427.040000001</v>
      </c>
      <c r="I13" s="7">
        <f t="shared" si="4"/>
        <v>15592427.040000001</v>
      </c>
      <c r="J13" s="7">
        <f t="shared" si="4"/>
        <v>15592427.040000001</v>
      </c>
      <c r="K13" s="7">
        <f t="shared" si="4"/>
        <v>15592427.040000001</v>
      </c>
      <c r="L13" s="7">
        <f t="shared" si="4"/>
        <v>15592427.040000001</v>
      </c>
      <c r="M13" s="7">
        <f t="shared" si="4"/>
        <v>15592427.040000001</v>
      </c>
      <c r="N13" s="7">
        <f t="shared" si="2"/>
        <v>194905338</v>
      </c>
      <c r="O13" s="15">
        <v>194905338</v>
      </c>
    </row>
    <row r="14" spans="1:21" ht="24.75" customHeight="1" x14ac:dyDescent="0.3">
      <c r="A14" s="12" t="s">
        <v>29</v>
      </c>
      <c r="B14" s="7">
        <f t="shared" ref="B14:M14" si="5">B30*$O$14</f>
        <v>60000</v>
      </c>
      <c r="C14" s="7">
        <f t="shared" si="5"/>
        <v>40000</v>
      </c>
      <c r="D14" s="7">
        <f t="shared" si="5"/>
        <v>40000</v>
      </c>
      <c r="E14" s="7">
        <f t="shared" si="5"/>
        <v>40000</v>
      </c>
      <c r="F14" s="7">
        <f t="shared" si="5"/>
        <v>40000</v>
      </c>
      <c r="G14" s="7">
        <f t="shared" si="5"/>
        <v>40000</v>
      </c>
      <c r="H14" s="7">
        <f t="shared" si="5"/>
        <v>40000</v>
      </c>
      <c r="I14" s="7">
        <f t="shared" si="5"/>
        <v>40000</v>
      </c>
      <c r="J14" s="7">
        <f t="shared" si="5"/>
        <v>40000</v>
      </c>
      <c r="K14" s="7">
        <f t="shared" si="5"/>
        <v>40000</v>
      </c>
      <c r="L14" s="7">
        <f t="shared" si="5"/>
        <v>40000</v>
      </c>
      <c r="M14" s="7">
        <f t="shared" si="5"/>
        <v>40000</v>
      </c>
      <c r="N14" s="7">
        <f t="shared" si="2"/>
        <v>500000</v>
      </c>
      <c r="O14" s="15">
        <v>500000</v>
      </c>
    </row>
    <row r="15" spans="1:21" ht="15" customHeight="1" x14ac:dyDescent="0.3">
      <c r="A15" s="4" t="s">
        <v>18</v>
      </c>
      <c r="B15" s="7">
        <f t="shared" ref="B15:M15" si="6">B30*$O$15</f>
        <v>2772658.1999999997</v>
      </c>
      <c r="C15" s="7">
        <f t="shared" si="6"/>
        <v>1848438.8</v>
      </c>
      <c r="D15" s="7">
        <f t="shared" si="6"/>
        <v>1848438.8</v>
      </c>
      <c r="E15" s="7">
        <f t="shared" si="6"/>
        <v>1848438.8</v>
      </c>
      <c r="F15" s="7">
        <f t="shared" si="6"/>
        <v>1848438.8</v>
      </c>
      <c r="G15" s="7">
        <f t="shared" si="6"/>
        <v>1848438.8</v>
      </c>
      <c r="H15" s="7">
        <f t="shared" si="6"/>
        <v>1848438.8</v>
      </c>
      <c r="I15" s="7">
        <f t="shared" si="6"/>
        <v>1848438.8</v>
      </c>
      <c r="J15" s="7">
        <f t="shared" si="6"/>
        <v>1848438.8</v>
      </c>
      <c r="K15" s="7">
        <f t="shared" si="6"/>
        <v>1848438.8</v>
      </c>
      <c r="L15" s="7">
        <f t="shared" si="6"/>
        <v>1848438.8</v>
      </c>
      <c r="M15" s="7">
        <f t="shared" si="6"/>
        <v>1848438.8</v>
      </c>
      <c r="N15" s="7">
        <f t="shared" si="2"/>
        <v>23105485.000000004</v>
      </c>
      <c r="O15" s="15">
        <v>23105485</v>
      </c>
    </row>
    <row r="16" spans="1:21" ht="15" customHeight="1" x14ac:dyDescent="0.3">
      <c r="A16" s="4" t="s">
        <v>19</v>
      </c>
      <c r="B16" s="7">
        <v>0</v>
      </c>
      <c r="C16" s="7">
        <v>0</v>
      </c>
      <c r="D16" s="7">
        <v>0</v>
      </c>
      <c r="E16" s="7">
        <v>100000</v>
      </c>
      <c r="F16" s="7">
        <v>100000</v>
      </c>
      <c r="G16" s="7">
        <v>0</v>
      </c>
      <c r="H16" s="7">
        <v>100000</v>
      </c>
      <c r="I16" s="7">
        <v>100000</v>
      </c>
      <c r="J16" s="7">
        <v>100000</v>
      </c>
      <c r="K16" s="7">
        <v>0</v>
      </c>
      <c r="L16" s="7">
        <v>0</v>
      </c>
      <c r="M16" s="7">
        <v>0</v>
      </c>
      <c r="N16" s="7">
        <f t="shared" si="2"/>
        <v>500000</v>
      </c>
      <c r="O16" s="16">
        <v>500000</v>
      </c>
      <c r="P16" s="21"/>
      <c r="Q16" s="21"/>
      <c r="R16" s="21"/>
      <c r="S16" s="21"/>
      <c r="T16" s="21"/>
      <c r="U16" s="21"/>
    </row>
    <row r="17" spans="1:21" ht="24.75" customHeight="1" x14ac:dyDescent="0.3">
      <c r="A17" s="12" t="s">
        <v>31</v>
      </c>
      <c r="B17" s="7">
        <f t="shared" ref="B17:M17" si="7">B30*$O$17</f>
        <v>4788903.96</v>
      </c>
      <c r="C17" s="7">
        <f t="shared" si="7"/>
        <v>3192602.64</v>
      </c>
      <c r="D17" s="7">
        <f t="shared" si="7"/>
        <v>3192602.64</v>
      </c>
      <c r="E17" s="7">
        <f t="shared" si="7"/>
        <v>3192602.64</v>
      </c>
      <c r="F17" s="7">
        <f t="shared" si="7"/>
        <v>3192602.64</v>
      </c>
      <c r="G17" s="7">
        <f t="shared" si="7"/>
        <v>3192602.64</v>
      </c>
      <c r="H17" s="7">
        <f t="shared" si="7"/>
        <v>3192602.64</v>
      </c>
      <c r="I17" s="7">
        <f t="shared" si="7"/>
        <v>3192602.64</v>
      </c>
      <c r="J17" s="7">
        <f t="shared" si="7"/>
        <v>3192602.64</v>
      </c>
      <c r="K17" s="7">
        <f t="shared" si="7"/>
        <v>3192602.64</v>
      </c>
      <c r="L17" s="7">
        <f t="shared" si="7"/>
        <v>3192602.64</v>
      </c>
      <c r="M17" s="7">
        <f t="shared" si="7"/>
        <v>3192602.64</v>
      </c>
      <c r="N17" s="7">
        <f t="shared" si="2"/>
        <v>39907533</v>
      </c>
      <c r="O17" s="16">
        <v>39907533</v>
      </c>
    </row>
    <row r="18" spans="1:21" ht="15" customHeight="1" x14ac:dyDescent="0.3">
      <c r="A18" s="8" t="s">
        <v>28</v>
      </c>
      <c r="B18" s="7">
        <f>SUM(B10:B17)</f>
        <v>43230798.960000001</v>
      </c>
      <c r="C18" s="7">
        <f t="shared" ref="C18:M18" si="8">SUM(C10:C17)</f>
        <v>28820532.640000004</v>
      </c>
      <c r="D18" s="7">
        <f t="shared" si="8"/>
        <v>28820532.640000004</v>
      </c>
      <c r="E18" s="7">
        <f t="shared" si="8"/>
        <v>28920532.640000004</v>
      </c>
      <c r="F18" s="7">
        <f t="shared" si="8"/>
        <v>28920532.640000004</v>
      </c>
      <c r="G18" s="7">
        <f t="shared" si="8"/>
        <v>28820532.640000004</v>
      </c>
      <c r="H18" s="7">
        <f t="shared" si="8"/>
        <v>28920532.640000004</v>
      </c>
      <c r="I18" s="7">
        <f t="shared" si="8"/>
        <v>28920532.640000004</v>
      </c>
      <c r="J18" s="7">
        <f t="shared" si="8"/>
        <v>28920532.640000004</v>
      </c>
      <c r="K18" s="7">
        <f t="shared" si="8"/>
        <v>28820532.640000004</v>
      </c>
      <c r="L18" s="7">
        <f t="shared" si="8"/>
        <v>28820532.640000004</v>
      </c>
      <c r="M18" s="7">
        <f t="shared" si="8"/>
        <v>28820532.640000004</v>
      </c>
      <c r="N18" s="9">
        <f>SUM(B18:M18)</f>
        <v>360756658</v>
      </c>
      <c r="O18" s="16">
        <f>SUM(O10:O17)</f>
        <v>360756658</v>
      </c>
    </row>
    <row r="19" spans="1:21" ht="15" customHeight="1" x14ac:dyDescent="0.3">
      <c r="A19" s="26" t="s">
        <v>20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21" ht="15" customHeight="1" x14ac:dyDescent="0.3">
      <c r="A20" s="4" t="s">
        <v>21</v>
      </c>
      <c r="B20" s="7">
        <f t="shared" ref="B20:M20" si="9">B30*$O$20</f>
        <v>35729236.799999997</v>
      </c>
      <c r="C20" s="7">
        <f t="shared" si="9"/>
        <v>23819491.199999999</v>
      </c>
      <c r="D20" s="7">
        <f t="shared" si="9"/>
        <v>23819491.199999999</v>
      </c>
      <c r="E20" s="7">
        <f t="shared" si="9"/>
        <v>23819491.199999999</v>
      </c>
      <c r="F20" s="7">
        <f t="shared" si="9"/>
        <v>23819491.199999999</v>
      </c>
      <c r="G20" s="7">
        <f t="shared" si="9"/>
        <v>23819491.199999999</v>
      </c>
      <c r="H20" s="7">
        <f t="shared" si="9"/>
        <v>23819491.199999999</v>
      </c>
      <c r="I20" s="7">
        <f t="shared" si="9"/>
        <v>23819491.199999999</v>
      </c>
      <c r="J20" s="7">
        <f t="shared" si="9"/>
        <v>23819491.199999999</v>
      </c>
      <c r="K20" s="7">
        <f t="shared" si="9"/>
        <v>23819491.199999999</v>
      </c>
      <c r="L20" s="7">
        <f t="shared" si="9"/>
        <v>23819491.199999999</v>
      </c>
      <c r="M20" s="7">
        <f t="shared" si="9"/>
        <v>23819491.199999999</v>
      </c>
      <c r="N20" s="7">
        <f t="shared" ref="N20:N25" si="10">SUM(B20:M20)</f>
        <v>297743639.99999994</v>
      </c>
      <c r="O20" s="16">
        <v>297743640</v>
      </c>
    </row>
    <row r="21" spans="1:21" ht="15" customHeight="1" x14ac:dyDescent="0.3">
      <c r="A21" s="4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10000000</v>
      </c>
      <c r="H21" s="7">
        <v>7244600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10"/>
        <v>17244600</v>
      </c>
      <c r="O21" s="16">
        <v>17244600</v>
      </c>
      <c r="P21" s="21"/>
      <c r="Q21" s="21"/>
      <c r="R21" s="21"/>
      <c r="S21" s="21"/>
      <c r="T21" s="21"/>
      <c r="U21" s="21"/>
    </row>
    <row r="22" spans="1:21" ht="15" customHeight="1" x14ac:dyDescent="0.3">
      <c r="A22" s="4" t="s">
        <v>23</v>
      </c>
      <c r="B22" s="7">
        <v>0</v>
      </c>
      <c r="C22" s="7">
        <v>0</v>
      </c>
      <c r="D22" s="7">
        <v>400000</v>
      </c>
      <c r="E22" s="7">
        <v>2652000</v>
      </c>
      <c r="F22" s="7">
        <v>3000000</v>
      </c>
      <c r="G22" s="7">
        <v>1500000</v>
      </c>
      <c r="H22" s="7">
        <v>2400000</v>
      </c>
      <c r="I22" s="7">
        <v>2000000</v>
      </c>
      <c r="J22" s="7">
        <v>31816418</v>
      </c>
      <c r="K22" s="7">
        <v>2000000</v>
      </c>
      <c r="L22" s="7">
        <v>0</v>
      </c>
      <c r="M22" s="7">
        <f t="shared" ref="M22" si="11">M31*$O$21</f>
        <v>0</v>
      </c>
      <c r="N22" s="7">
        <f t="shared" si="10"/>
        <v>45768418</v>
      </c>
      <c r="O22" s="16">
        <v>45768418</v>
      </c>
      <c r="P22" s="21"/>
      <c r="Q22" s="21"/>
      <c r="R22" s="21"/>
      <c r="S22" s="21"/>
      <c r="T22" s="21"/>
      <c r="U22" s="21"/>
    </row>
    <row r="23" spans="1:21" ht="15" customHeight="1" x14ac:dyDescent="0.3">
      <c r="A23" s="4" t="s">
        <v>24</v>
      </c>
      <c r="B23" s="7">
        <f t="shared" ref="B23:M23" si="12">B30*$O$23</f>
        <v>0</v>
      </c>
      <c r="C23" s="7">
        <f t="shared" si="12"/>
        <v>0</v>
      </c>
      <c r="D23" s="7">
        <f t="shared" si="12"/>
        <v>0</v>
      </c>
      <c r="E23" s="7">
        <f t="shared" si="12"/>
        <v>0</v>
      </c>
      <c r="F23" s="7">
        <f t="shared" si="12"/>
        <v>0</v>
      </c>
      <c r="G23" s="7">
        <f t="shared" si="12"/>
        <v>0</v>
      </c>
      <c r="H23" s="7">
        <f t="shared" si="12"/>
        <v>0</v>
      </c>
      <c r="I23" s="7">
        <f t="shared" si="12"/>
        <v>0</v>
      </c>
      <c r="J23" s="7">
        <f t="shared" si="12"/>
        <v>0</v>
      </c>
      <c r="K23" s="7">
        <f t="shared" si="12"/>
        <v>0</v>
      </c>
      <c r="L23" s="7">
        <f t="shared" si="12"/>
        <v>0</v>
      </c>
      <c r="M23" s="7">
        <f t="shared" si="12"/>
        <v>0</v>
      </c>
      <c r="N23" s="7">
        <f t="shared" si="10"/>
        <v>0</v>
      </c>
      <c r="O23" s="16">
        <v>0</v>
      </c>
    </row>
    <row r="24" spans="1:21" ht="15" customHeight="1" x14ac:dyDescent="0.3">
      <c r="A24" s="4" t="s">
        <v>25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 t="shared" si="10"/>
        <v>0</v>
      </c>
      <c r="O24" s="15">
        <v>0</v>
      </c>
    </row>
    <row r="25" spans="1:21" ht="15" customHeight="1" x14ac:dyDescent="0.3">
      <c r="A25" s="4" t="s">
        <v>26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10"/>
        <v>0</v>
      </c>
      <c r="O25" s="15">
        <v>0</v>
      </c>
    </row>
    <row r="26" spans="1:21" ht="15" customHeight="1" x14ac:dyDescent="0.3">
      <c r="A26" s="8" t="s">
        <v>27</v>
      </c>
      <c r="B26" s="7">
        <f>SUM(B20:B25)</f>
        <v>35729236.799999997</v>
      </c>
      <c r="C26" s="7">
        <f t="shared" ref="C26:M26" si="13">SUM(C20:C24)</f>
        <v>23819491.199999999</v>
      </c>
      <c r="D26" s="7">
        <f t="shared" si="13"/>
        <v>24219491.199999999</v>
      </c>
      <c r="E26" s="7">
        <f>SUM(E20:E25)</f>
        <v>26471491.199999999</v>
      </c>
      <c r="F26" s="7">
        <f t="shared" si="13"/>
        <v>26819491.199999999</v>
      </c>
      <c r="G26" s="7">
        <f t="shared" si="13"/>
        <v>35319491.200000003</v>
      </c>
      <c r="H26" s="7">
        <f t="shared" si="13"/>
        <v>33464091.199999999</v>
      </c>
      <c r="I26" s="7">
        <f t="shared" si="13"/>
        <v>25819491.199999999</v>
      </c>
      <c r="J26" s="7">
        <f t="shared" si="13"/>
        <v>55635909.200000003</v>
      </c>
      <c r="K26" s="7">
        <f t="shared" si="13"/>
        <v>25819491.199999999</v>
      </c>
      <c r="L26" s="7">
        <f t="shared" si="13"/>
        <v>23819491.199999999</v>
      </c>
      <c r="M26" s="7">
        <f t="shared" si="13"/>
        <v>23819491.199999999</v>
      </c>
      <c r="N26" s="9">
        <f>SUM(N19:N25)</f>
        <v>360756657.99999994</v>
      </c>
      <c r="O26" s="15">
        <f>SUM(O20:O25)</f>
        <v>360756658</v>
      </c>
    </row>
    <row r="27" spans="1:21" s="11" customFormat="1" ht="1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4"/>
      <c r="P27" s="13"/>
      <c r="Q27" s="13"/>
      <c r="R27" s="13"/>
      <c r="S27" s="13"/>
      <c r="T27" s="18"/>
    </row>
    <row r="28" spans="1:21" s="11" customFormat="1" ht="1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4"/>
      <c r="P28" s="13"/>
      <c r="Q28" s="13"/>
      <c r="R28" s="13"/>
      <c r="S28" s="13"/>
      <c r="T28" s="18"/>
    </row>
    <row r="29" spans="1:21" s="11" customFormat="1" ht="1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4"/>
      <c r="P29" s="13"/>
      <c r="Q29" s="13"/>
      <c r="R29" s="13"/>
      <c r="S29" s="13"/>
      <c r="T29" s="18"/>
    </row>
    <row r="30" spans="1:21" s="17" customFormat="1" ht="15" customHeight="1" x14ac:dyDescent="0.3">
      <c r="A30" s="22"/>
      <c r="B30" s="23">
        <v>0.12</v>
      </c>
      <c r="C30" s="23">
        <v>0.08</v>
      </c>
      <c r="D30" s="23">
        <v>0.08</v>
      </c>
      <c r="E30" s="23">
        <v>0.08</v>
      </c>
      <c r="F30" s="23">
        <v>0.08</v>
      </c>
      <c r="G30" s="23">
        <v>0.08</v>
      </c>
      <c r="H30" s="23">
        <v>0.08</v>
      </c>
      <c r="I30" s="23">
        <v>0.08</v>
      </c>
      <c r="J30" s="23">
        <v>0.08</v>
      </c>
      <c r="K30" s="23">
        <v>0.08</v>
      </c>
      <c r="L30" s="23">
        <v>0.08</v>
      </c>
      <c r="M30" s="23">
        <v>0.08</v>
      </c>
      <c r="N30" s="23">
        <f>SUM(B30:M30)</f>
        <v>0.99999999999999978</v>
      </c>
      <c r="O30" s="14"/>
    </row>
    <row r="31" spans="1:21" s="11" customFormat="1" ht="1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4"/>
      <c r="P31" s="13"/>
      <c r="Q31" s="13"/>
      <c r="R31" s="13"/>
      <c r="S31" s="13"/>
      <c r="T31" s="18"/>
    </row>
    <row r="32" spans="1:21" s="11" customFormat="1" ht="1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4"/>
      <c r="P32" s="13"/>
      <c r="Q32" s="13"/>
      <c r="R32" s="13"/>
      <c r="S32" s="13"/>
      <c r="T32" s="18"/>
    </row>
    <row r="33" spans="1:20" s="11" customFormat="1" ht="1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4"/>
      <c r="P33" s="13"/>
      <c r="Q33" s="13"/>
      <c r="R33" s="13"/>
      <c r="S33" s="13"/>
      <c r="T33" s="18"/>
    </row>
    <row r="34" spans="1:20" s="11" customFormat="1" ht="1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4"/>
      <c r="P34" s="13"/>
      <c r="Q34" s="13"/>
      <c r="R34" s="13"/>
      <c r="S34" s="13"/>
      <c r="T34" s="18"/>
    </row>
  </sheetData>
  <mergeCells count="5">
    <mergeCell ref="A9:N9"/>
    <mergeCell ref="A19:N19"/>
    <mergeCell ref="A5:N5"/>
    <mergeCell ref="A3:N3"/>
    <mergeCell ref="A4:N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2019-02-15T12:02:23Z</cp:lastPrinted>
  <dcterms:created xsi:type="dcterms:W3CDTF">2014-02-07T13:49:40Z</dcterms:created>
  <dcterms:modified xsi:type="dcterms:W3CDTF">2019-02-15T12:02:24Z</dcterms:modified>
</cp:coreProperties>
</file>