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7680" activeTab="0"/>
  </bookViews>
  <sheets>
    <sheet name="4.melléklet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<sst xmlns="http://schemas.openxmlformats.org/spreadsheetml/2006/main" count="41" uniqueCount="41">
  <si>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4.melléklet</t>
  </si>
  <si>
    <t>Az ellátottak pénzbeli juttatásai</t>
  </si>
  <si>
    <t>e Ft-ban</t>
  </si>
  <si>
    <t>Sor-szám</t>
  </si>
  <si>
    <t>Ellátás megnevezése</t>
  </si>
  <si>
    <t>2013. eredeti e.i.</t>
  </si>
  <si>
    <t>2013. módosított e.i.</t>
  </si>
  <si>
    <t>2013.          1-12.hó tény</t>
  </si>
  <si>
    <t>%</t>
  </si>
  <si>
    <t>1.</t>
  </si>
  <si>
    <t>Ápolási díj (normatív 2012.12.havi)</t>
  </si>
  <si>
    <t>2.</t>
  </si>
  <si>
    <t xml:space="preserve">Ápolási díj (helyi megállapítás)  Szt.43/B. §  </t>
  </si>
  <si>
    <t>3.</t>
  </si>
  <si>
    <t>Betegséggel és fogyatékossággal kapcsolatos ellátások (1+2):</t>
  </si>
  <si>
    <t>4.</t>
  </si>
  <si>
    <t>Foglalkoztatást helyettesítő támogatás</t>
  </si>
  <si>
    <t>5.</t>
  </si>
  <si>
    <t>Lakásfenntartási támogatás</t>
  </si>
  <si>
    <t>6.</t>
  </si>
  <si>
    <t>Rendszeres szociális segély</t>
  </si>
  <si>
    <t>7.</t>
  </si>
  <si>
    <t>Átmeneti segély Szt. 45.§</t>
  </si>
  <si>
    <t>8.</t>
  </si>
  <si>
    <t>Temetési segély Szt. 46.§</t>
  </si>
  <si>
    <t>9.</t>
  </si>
  <si>
    <t>Egyéb, az önkormányzat rendeletében megállapított juttatás</t>
  </si>
  <si>
    <t>Gyermekeknek nyári program</t>
  </si>
  <si>
    <t xml:space="preserve"> 80 évesek köszöntése</t>
  </si>
  <si>
    <t>Köztemetés Szt. 48.§</t>
  </si>
  <si>
    <t>10.</t>
  </si>
  <si>
    <t>Egyéb, nem intézményi ellátások (6+…9):</t>
  </si>
  <si>
    <t>11.</t>
  </si>
  <si>
    <t>Rendszeres gyerm.véd.tám.(utalvány)</t>
  </si>
  <si>
    <t>12.</t>
  </si>
  <si>
    <t>Óvodáztatási támogatás</t>
  </si>
  <si>
    <t>13.</t>
  </si>
  <si>
    <t>Családi támogatások összesen (11+12):</t>
  </si>
  <si>
    <t>Ellátottak pénzbeli juttatási összesen (3+4+5+10+13):</t>
  </si>
  <si>
    <t>Csömend Községi Önkormányzat Képviselőtestületének</t>
  </si>
  <si>
    <t>a 9/2014.(IV.30.) önkormányzati rendelethez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</si>
</sst>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27">
    <font>
      <sz val="11"/>
      <color indexed="8"/>
      <name val="Calibri"/>
      <family val="2"/>
    </font>
    <font>
      <sz val="10"/>
      <name val="Arial CE"/>
      <family val="0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Arial"/>
      <family val="2"/>
    </font>
    <font>
      <i/>
      <sz val="10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18" fillId="7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22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0" fillId="17" borderId="7" applyNumberFormat="0" applyFont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1" borderId="0" applyNumberFormat="0" applyBorder="0" applyAlignment="0" applyProtection="0"/>
    <xf numFmtId="0" fontId="15" fillId="4" borderId="0" applyNumberFormat="0" applyBorder="0" applyAlignment="0" applyProtection="0"/>
    <xf numFmtId="0" fontId="19" fillId="22" borderId="8" applyNumberFormat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2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20" fillId="22" borderId="1" applyNumberFormat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55" applyFont="1">
      <alignment/>
      <protection/>
    </xf>
    <xf numFmtId="0" fontId="1" fillId="0" borderId="0" xfId="55">
      <alignment/>
      <protection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right"/>
    </xf>
    <xf numFmtId="0" fontId="2" fillId="24" borderId="10" xfId="55" applyFont="1" applyFill="1" applyBorder="1" applyAlignment="1">
      <alignment horizontal="center" vertical="center" wrapText="1"/>
      <protection/>
    </xf>
    <xf numFmtId="0" fontId="2" fillId="24" borderId="11" xfId="55" applyFont="1" applyFill="1" applyBorder="1" applyAlignment="1">
      <alignment horizontal="left" vertical="center"/>
      <protection/>
    </xf>
    <xf numFmtId="0" fontId="7" fillId="24" borderId="10" xfId="0" applyFont="1" applyFill="1" applyBorder="1" applyAlignment="1">
      <alignment horizontal="center" vertical="center" wrapText="1"/>
    </xf>
    <xf numFmtId="9" fontId="2" fillId="0" borderId="11" xfId="55" applyNumberFormat="1" applyFont="1" applyBorder="1" applyAlignment="1">
      <alignment horizontal="center" vertical="center"/>
      <protection/>
    </xf>
    <xf numFmtId="0" fontId="2" fillId="0" borderId="11" xfId="55" applyFont="1" applyBorder="1" applyAlignment="1">
      <alignment horizontal="center" vertical="center"/>
      <protection/>
    </xf>
    <xf numFmtId="0" fontId="2" fillId="0" borderId="11" xfId="55" applyFont="1" applyFill="1" applyBorder="1" applyAlignment="1">
      <alignment vertical="center" wrapText="1"/>
      <protection/>
    </xf>
    <xf numFmtId="3" fontId="2" fillId="0" borderId="11" xfId="55" applyNumberFormat="1" applyFont="1" applyBorder="1" applyAlignment="1">
      <alignment horizontal="center" vertical="center"/>
      <protection/>
    </xf>
    <xf numFmtId="0" fontId="8" fillId="0" borderId="11" xfId="55" applyFont="1" applyBorder="1" applyAlignment="1">
      <alignment horizontal="center" vertical="center"/>
      <protection/>
    </xf>
    <xf numFmtId="0" fontId="8" fillId="0" borderId="11" xfId="55" applyFont="1" applyFill="1" applyBorder="1" applyAlignment="1">
      <alignment vertical="center" wrapText="1"/>
      <protection/>
    </xf>
    <xf numFmtId="3" fontId="8" fillId="0" borderId="11" xfId="55" applyNumberFormat="1" applyFont="1" applyBorder="1" applyAlignment="1">
      <alignment horizontal="center" vertical="center"/>
      <protection/>
    </xf>
    <xf numFmtId="9" fontId="8" fillId="0" borderId="11" xfId="55" applyNumberFormat="1" applyFont="1" applyBorder="1" applyAlignment="1">
      <alignment horizontal="center" vertical="center"/>
      <protection/>
    </xf>
    <xf numFmtId="3" fontId="2" fillId="0" borderId="11" xfId="55" applyNumberFormat="1" applyFont="1" applyBorder="1" applyAlignment="1">
      <alignment horizontal="right" vertical="center"/>
      <protection/>
    </xf>
    <xf numFmtId="9" fontId="2" fillId="0" borderId="11" xfId="55" applyNumberFormat="1" applyFont="1" applyBorder="1" applyAlignment="1">
      <alignment horizontal="right" vertical="center"/>
      <protection/>
    </xf>
    <xf numFmtId="0" fontId="2" fillId="0" borderId="11" xfId="55" applyFont="1" applyBorder="1" applyAlignment="1">
      <alignment horizontal="right" vertical="center"/>
      <protection/>
    </xf>
    <xf numFmtId="0" fontId="1" fillId="0" borderId="0" xfId="55" applyAlignment="1">
      <alignment horizontal="center"/>
      <protection/>
    </xf>
    <xf numFmtId="3" fontId="2" fillId="0" borderId="11" xfId="55" applyNumberFormat="1" applyFont="1" applyBorder="1" applyAlignment="1">
      <alignment vertical="center"/>
      <protection/>
    </xf>
    <xf numFmtId="0" fontId="2" fillId="0" borderId="11" xfId="55" applyFont="1" applyBorder="1" applyAlignment="1">
      <alignment vertical="center"/>
      <protection/>
    </xf>
    <xf numFmtId="3" fontId="8" fillId="22" borderId="11" xfId="55" applyNumberFormat="1" applyFont="1" applyFill="1" applyBorder="1" applyAlignment="1">
      <alignment horizontal="center" vertical="center"/>
      <protection/>
    </xf>
    <xf numFmtId="9" fontId="8" fillId="22" borderId="11" xfId="55" applyNumberFormat="1" applyFont="1" applyFill="1" applyBorder="1" applyAlignment="1">
      <alignment horizontal="center" vertical="center"/>
      <protection/>
    </xf>
    <xf numFmtId="0" fontId="9" fillId="0" borderId="0" xfId="55" applyFont="1" applyAlignment="1">
      <alignment horizontal="center"/>
      <protection/>
    </xf>
    <xf numFmtId="0" fontId="2" fillId="0" borderId="11" xfId="55" applyFont="1" applyBorder="1" applyAlignment="1">
      <alignment horizontal="right" vertical="center"/>
      <protection/>
    </xf>
    <xf numFmtId="0" fontId="2" fillId="0" borderId="11" xfId="55" applyFont="1" applyFill="1" applyBorder="1" applyAlignment="1">
      <alignment horizontal="right" vertical="center"/>
      <protection/>
    </xf>
    <xf numFmtId="0" fontId="2" fillId="0" borderId="11" xfId="0" applyFont="1" applyFill="1" applyBorder="1" applyAlignment="1">
      <alignment horizontal="right" vertical="center" wrapText="1"/>
    </xf>
    <xf numFmtId="0" fontId="8" fillId="22" borderId="11" xfId="55" applyFont="1" applyFill="1" applyBorder="1" applyAlignment="1">
      <alignment horizontal="left" vertical="center" wrapText="1"/>
      <protection/>
    </xf>
    <xf numFmtId="0" fontId="9" fillId="0" borderId="0" xfId="55" applyFont="1" applyAlignment="1">
      <alignment horizontal="center" vertical="center"/>
      <protection/>
    </xf>
    <xf numFmtId="0" fontId="10" fillId="0" borderId="0" xfId="0" applyFont="1" applyAlignment="1">
      <alignment horizontal="center" vertical="center" wrapText="1"/>
    </xf>
    <xf numFmtId="0" fontId="6" fillId="22" borderId="12" xfId="55" applyFont="1" applyFill="1" applyBorder="1" applyAlignment="1">
      <alignment horizontal="center" vertical="center" wrapText="1"/>
      <protection/>
    </xf>
    <xf numFmtId="0" fontId="6" fillId="22" borderId="10" xfId="55" applyFont="1" applyFill="1" applyBorder="1" applyAlignment="1">
      <alignment horizontal="center" vertical="center" wrapText="1"/>
      <protection/>
    </xf>
    <xf numFmtId="0" fontId="6" fillId="22" borderId="11" xfId="55" applyFont="1" applyFill="1" applyBorder="1" applyAlignment="1">
      <alignment horizontal="center" vertical="center"/>
      <protection/>
    </xf>
    <xf numFmtId="0" fontId="3" fillId="22" borderId="12" xfId="0" applyFont="1" applyFill="1" applyBorder="1" applyAlignment="1">
      <alignment horizontal="center" vertical="center" wrapText="1"/>
    </xf>
    <xf numFmtId="0" fontId="3" fillId="22" borderId="10" xfId="0" applyFont="1" applyFill="1" applyBorder="1" applyAlignment="1">
      <alignment horizontal="center" vertical="center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11" xfId="54"/>
    <cellStyle name="Normál 2 2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PageLayoutView="0" workbookViewId="0" topLeftCell="A1">
      <selection activeCell="C7" sqref="C7:C8"/>
    </sheetView>
  </sheetViews>
  <sheetFormatPr defaultColWidth="9.140625" defaultRowHeight="15"/>
  <cols>
    <col min="1" max="1" width="5.00390625" style="1" customWidth="1"/>
    <col min="2" max="2" width="35.8515625" style="1" customWidth="1"/>
    <col min="3" max="3" width="9.7109375" style="1" customWidth="1"/>
    <col min="4" max="4" width="11.00390625" style="1" customWidth="1"/>
    <col min="5" max="5" width="9.7109375" style="1" customWidth="1"/>
    <col min="6" max="6" width="8.00390625" style="1" customWidth="1"/>
    <col min="7" max="255" width="9.140625" style="2" customWidth="1"/>
    <col min="256" max="16384" width="14.7109375" style="2" customWidth="1"/>
  </cols>
  <sheetData>
    <row r="1" spans="1:6" ht="18.75" customHeight="1">
      <c r="A1" s="29" t="s">
        <v>0</v>
      </c>
      <c r="B1" s="29"/>
      <c r="C1" s="29"/>
      <c r="D1" s="29"/>
      <c r="E1" s="29"/>
      <c r="F1" s="29"/>
    </row>
    <row r="2" spans="1:9" ht="18.75" customHeight="1">
      <c r="A2" s="30" t="s">
        <v>40</v>
      </c>
      <c r="B2" s="30"/>
      <c r="C2" s="30"/>
      <c r="D2" s="30"/>
      <c r="E2" s="30"/>
      <c r="F2" s="30"/>
      <c r="G2" s="3"/>
      <c r="H2" s="3"/>
      <c r="I2" s="3"/>
    </row>
    <row r="3" spans="1:9" ht="18.75" customHeight="1">
      <c r="A3" s="30" t="s">
        <v>39</v>
      </c>
      <c r="B3" s="30"/>
      <c r="C3" s="30"/>
      <c r="D3" s="30"/>
      <c r="E3" s="30"/>
      <c r="F3" s="30"/>
      <c r="G3" s="3"/>
      <c r="H3" s="3"/>
      <c r="I3" s="3"/>
    </row>
    <row r="4" spans="1:6" ht="18.75" customHeight="1">
      <c r="A4" s="29" t="s">
        <v>1</v>
      </c>
      <c r="B4" s="29"/>
      <c r="C4" s="29"/>
      <c r="D4" s="29"/>
      <c r="E4" s="29"/>
      <c r="F4" s="29"/>
    </row>
    <row r="5" spans="1:6" ht="18.75" customHeight="1">
      <c r="A5" s="24"/>
      <c r="B5" s="24"/>
      <c r="C5" s="24"/>
      <c r="D5" s="24"/>
      <c r="E5" s="24"/>
      <c r="F5" s="24"/>
    </row>
    <row r="6" ht="15.75">
      <c r="F6" s="4" t="s">
        <v>2</v>
      </c>
    </row>
    <row r="7" spans="1:6" ht="12.75" customHeight="1">
      <c r="A7" s="31" t="s">
        <v>3</v>
      </c>
      <c r="B7" s="33" t="s">
        <v>4</v>
      </c>
      <c r="C7" s="34" t="s">
        <v>5</v>
      </c>
      <c r="D7" s="34" t="s">
        <v>6</v>
      </c>
      <c r="E7" s="34" t="s">
        <v>7</v>
      </c>
      <c r="F7" s="34" t="s">
        <v>8</v>
      </c>
    </row>
    <row r="8" spans="1:6" ht="42" customHeight="1">
      <c r="A8" s="32"/>
      <c r="B8" s="33"/>
      <c r="C8" s="35"/>
      <c r="D8" s="35"/>
      <c r="E8" s="35"/>
      <c r="F8" s="35"/>
    </row>
    <row r="9" spans="1:6" ht="18.75" customHeight="1">
      <c r="A9" s="5" t="s">
        <v>9</v>
      </c>
      <c r="B9" s="6" t="s">
        <v>10</v>
      </c>
      <c r="C9" s="7">
        <v>66</v>
      </c>
      <c r="D9" s="7">
        <v>59</v>
      </c>
      <c r="E9" s="7">
        <v>59</v>
      </c>
      <c r="F9" s="8">
        <f>E9/D9</f>
        <v>1</v>
      </c>
    </row>
    <row r="10" spans="1:6" ht="18.75" customHeight="1">
      <c r="A10" s="9" t="s">
        <v>11</v>
      </c>
      <c r="B10" s="10" t="s">
        <v>12</v>
      </c>
      <c r="C10" s="11">
        <v>0</v>
      </c>
      <c r="D10" s="9">
        <v>218</v>
      </c>
      <c r="E10" s="9">
        <v>84</v>
      </c>
      <c r="F10" s="8">
        <f>E10/D10</f>
        <v>0.3853211009174312</v>
      </c>
    </row>
    <row r="11" spans="1:6" ht="33.75" customHeight="1">
      <c r="A11" s="12" t="s">
        <v>13</v>
      </c>
      <c r="B11" s="13" t="s">
        <v>14</v>
      </c>
      <c r="C11" s="14">
        <f>SUM(C9:C10)</f>
        <v>66</v>
      </c>
      <c r="D11" s="14">
        <f>SUM(D9:D10)</f>
        <v>277</v>
      </c>
      <c r="E11" s="14">
        <f>SUM(E9:E10)</f>
        <v>143</v>
      </c>
      <c r="F11" s="15">
        <f aca="true" t="shared" si="0" ref="F11:F25">E11/D11</f>
        <v>0.516245487364621</v>
      </c>
    </row>
    <row r="12" spans="1:6" ht="32.25" customHeight="1">
      <c r="A12" s="12" t="s">
        <v>15</v>
      </c>
      <c r="B12" s="13" t="s">
        <v>16</v>
      </c>
      <c r="C12" s="14">
        <v>1095</v>
      </c>
      <c r="D12" s="14">
        <v>4800</v>
      </c>
      <c r="E12" s="14">
        <v>4704</v>
      </c>
      <c r="F12" s="15">
        <f t="shared" si="0"/>
        <v>0.98</v>
      </c>
    </row>
    <row r="13" spans="1:6" ht="24" customHeight="1">
      <c r="A13" s="12" t="s">
        <v>17</v>
      </c>
      <c r="B13" s="13" t="s">
        <v>18</v>
      </c>
      <c r="C13" s="14">
        <v>125</v>
      </c>
      <c r="D13" s="14">
        <v>1100</v>
      </c>
      <c r="E13" s="14">
        <v>1048</v>
      </c>
      <c r="F13" s="15">
        <f t="shared" si="0"/>
        <v>0.9527272727272728</v>
      </c>
    </row>
    <row r="14" spans="1:6" ht="24" customHeight="1">
      <c r="A14" s="9" t="s">
        <v>19</v>
      </c>
      <c r="B14" s="10" t="s">
        <v>20</v>
      </c>
      <c r="C14" s="11">
        <v>229</v>
      </c>
      <c r="D14" s="11">
        <v>229</v>
      </c>
      <c r="E14" s="11">
        <v>319</v>
      </c>
      <c r="F14" s="8">
        <f t="shared" si="0"/>
        <v>1.3930131004366813</v>
      </c>
    </row>
    <row r="15" spans="1:6" ht="24" customHeight="1">
      <c r="A15" s="9" t="s">
        <v>21</v>
      </c>
      <c r="B15" s="10" t="s">
        <v>22</v>
      </c>
      <c r="C15" s="11">
        <v>180</v>
      </c>
      <c r="D15" s="11">
        <v>171</v>
      </c>
      <c r="E15" s="11">
        <v>110</v>
      </c>
      <c r="F15" s="8">
        <f t="shared" si="0"/>
        <v>0.6432748538011696</v>
      </c>
    </row>
    <row r="16" spans="1:6" ht="18.75" customHeight="1">
      <c r="A16" s="9" t="s">
        <v>23</v>
      </c>
      <c r="B16" s="10" t="s">
        <v>24</v>
      </c>
      <c r="C16" s="11">
        <v>100</v>
      </c>
      <c r="D16" s="9">
        <v>100</v>
      </c>
      <c r="E16" s="9">
        <v>60</v>
      </c>
      <c r="F16" s="8">
        <f t="shared" si="0"/>
        <v>0.6</v>
      </c>
    </row>
    <row r="17" spans="1:6" ht="31.5">
      <c r="A17" s="9" t="s">
        <v>25</v>
      </c>
      <c r="B17" s="10" t="s">
        <v>26</v>
      </c>
      <c r="C17" s="11">
        <f>SUM(C18:C20)</f>
        <v>350</v>
      </c>
      <c r="D17" s="11">
        <f>SUM(D18:D20)</f>
        <v>50</v>
      </c>
      <c r="E17" s="11">
        <f>SUM(E18:E20)</f>
        <v>27</v>
      </c>
      <c r="F17" s="8">
        <f t="shared" si="0"/>
        <v>0.54</v>
      </c>
    </row>
    <row r="18" spans="1:6" ht="15.75">
      <c r="A18" s="25" t="s">
        <v>27</v>
      </c>
      <c r="B18" s="25"/>
      <c r="C18" s="16">
        <v>100</v>
      </c>
      <c r="D18" s="16">
        <v>0</v>
      </c>
      <c r="E18" s="16">
        <v>0</v>
      </c>
      <c r="F18" s="17"/>
    </row>
    <row r="19" spans="1:7" ht="18.75" customHeight="1">
      <c r="A19" s="26" t="s">
        <v>28</v>
      </c>
      <c r="B19" s="26"/>
      <c r="C19" s="16">
        <v>50</v>
      </c>
      <c r="D19" s="18">
        <v>50</v>
      </c>
      <c r="E19" s="18">
        <v>27</v>
      </c>
      <c r="F19" s="17">
        <f t="shared" si="0"/>
        <v>0.54</v>
      </c>
      <c r="G19" s="19"/>
    </row>
    <row r="20" spans="1:7" ht="18.75" customHeight="1">
      <c r="A20" s="27" t="s">
        <v>29</v>
      </c>
      <c r="B20" s="27"/>
      <c r="C20" s="20">
        <v>200</v>
      </c>
      <c r="D20" s="21">
        <v>0</v>
      </c>
      <c r="E20" s="21">
        <v>0</v>
      </c>
      <c r="F20" s="17"/>
      <c r="G20" s="19"/>
    </row>
    <row r="21" spans="1:6" ht="36" customHeight="1">
      <c r="A21" s="12" t="s">
        <v>30</v>
      </c>
      <c r="B21" s="13" t="s">
        <v>31</v>
      </c>
      <c r="C21" s="14">
        <f>SUM(C14:C17)</f>
        <v>859</v>
      </c>
      <c r="D21" s="14">
        <f>SUM(D14:D17)</f>
        <v>550</v>
      </c>
      <c r="E21" s="14">
        <f>SUM(E14:E17)</f>
        <v>516</v>
      </c>
      <c r="F21" s="15">
        <f t="shared" si="0"/>
        <v>0.9381818181818182</v>
      </c>
    </row>
    <row r="22" spans="1:6" ht="22.5" customHeight="1">
      <c r="A22" s="9" t="s">
        <v>32</v>
      </c>
      <c r="B22" s="10" t="s">
        <v>33</v>
      </c>
      <c r="C22" s="11">
        <v>0</v>
      </c>
      <c r="D22" s="11">
        <v>510</v>
      </c>
      <c r="E22" s="11">
        <v>510</v>
      </c>
      <c r="F22" s="8">
        <f t="shared" si="0"/>
        <v>1</v>
      </c>
    </row>
    <row r="23" spans="1:6" ht="22.5" customHeight="1">
      <c r="A23" s="9" t="s">
        <v>34</v>
      </c>
      <c r="B23" s="10" t="s">
        <v>35</v>
      </c>
      <c r="C23" s="11">
        <v>0</v>
      </c>
      <c r="D23" s="11">
        <v>49</v>
      </c>
      <c r="E23" s="11">
        <v>20</v>
      </c>
      <c r="F23" s="8">
        <f t="shared" si="0"/>
        <v>0.40816326530612246</v>
      </c>
    </row>
    <row r="24" spans="1:6" ht="33.75" customHeight="1">
      <c r="A24" s="12" t="s">
        <v>36</v>
      </c>
      <c r="B24" s="13" t="s">
        <v>37</v>
      </c>
      <c r="C24" s="14">
        <f>SUM(C22:C23)</f>
        <v>0</v>
      </c>
      <c r="D24" s="14">
        <f>SUM(D22:D23)</f>
        <v>559</v>
      </c>
      <c r="E24" s="14">
        <f>SUM(E22:E23)</f>
        <v>530</v>
      </c>
      <c r="F24" s="15">
        <f t="shared" si="0"/>
        <v>0.9481216457960644</v>
      </c>
    </row>
    <row r="25" spans="1:6" ht="33" customHeight="1">
      <c r="A25" s="28" t="s">
        <v>38</v>
      </c>
      <c r="B25" s="28"/>
      <c r="C25" s="22">
        <f>SUM(C11+C12+C13+C21+C24)</f>
        <v>2145</v>
      </c>
      <c r="D25" s="22">
        <f>SUM(D11+D12+D13+D21+D24)</f>
        <v>7286</v>
      </c>
      <c r="E25" s="22">
        <f>SUM(E11+E12+E13+E21+E24)</f>
        <v>6941</v>
      </c>
      <c r="F25" s="23">
        <f t="shared" si="0"/>
        <v>0.952648915728795</v>
      </c>
    </row>
  </sheetData>
  <sheetProtection/>
  <mergeCells count="14">
    <mergeCell ref="E7:E8"/>
    <mergeCell ref="F7:F8"/>
    <mergeCell ref="A7:A8"/>
    <mergeCell ref="B7:B8"/>
    <mergeCell ref="C7:C8"/>
    <mergeCell ref="D7:D8"/>
    <mergeCell ref="A1:F1"/>
    <mergeCell ref="A4:F4"/>
    <mergeCell ref="A2:F2"/>
    <mergeCell ref="A3:F3"/>
    <mergeCell ref="A18:B18"/>
    <mergeCell ref="A19:B19"/>
    <mergeCell ref="A20:B20"/>
    <mergeCell ref="A25:B2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Felhasználó</dc:creator>
  <cp:keywords/>
  <dc:description/>
  <cp:lastModifiedBy> </cp:lastModifiedBy>
  <cp:lastPrinted>2014-05-09T14:25:28Z</cp:lastPrinted>
  <dcterms:created xsi:type="dcterms:W3CDTF">2014-05-07T07:37:43Z</dcterms:created>
  <dcterms:modified xsi:type="dcterms:W3CDTF">2014-05-09T14:25:42Z</dcterms:modified>
  <cp:category/>
  <cp:version/>
  <cp:contentType/>
  <cp:contentStatus/>
</cp:coreProperties>
</file>