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<sst xmlns="http://schemas.openxmlformats.org/spreadsheetml/2006/main" count="68" uniqueCount="65">
  <si>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</si>
  <si>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</si>
  <si>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</si>
  <si>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</si>
  <si>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</si>
  <si>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</si>
  <si>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</si>
  <si>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</si>
  <si>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</si>
  <si>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</si>
  <si>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</si>
  <si>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</si>
  <si>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</si>
  <si>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</si>
  <si>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</si>
  <si>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</si>
  <si>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Irodai bútorok beszerzése</t>
  </si>
  <si>
    <t>3.</t>
  </si>
  <si>
    <t>4.</t>
  </si>
  <si>
    <t>5.</t>
  </si>
  <si>
    <t>6.</t>
  </si>
  <si>
    <t>7.</t>
  </si>
  <si>
    <t>Páramentesítő Falumúzeumba</t>
  </si>
  <si>
    <t>Malomvölgy horgászházba 2db hűtőszekrény</t>
  </si>
  <si>
    <t>Informatikai eszköz beszerzés (laptop)</t>
  </si>
  <si>
    <t>Óvoda udvari játéktároló, biciklitároló, eszközök</t>
  </si>
  <si>
    <t>Eredeti előirányzat</t>
  </si>
  <si>
    <t>Módosított előirányzat</t>
  </si>
  <si>
    <t>E</t>
  </si>
  <si>
    <t>F</t>
  </si>
  <si>
    <t>G</t>
  </si>
  <si>
    <t>Monitor beszerzés</t>
  </si>
  <si>
    <t>Malomvölgyi horszászházba matracok, ágyak</t>
  </si>
  <si>
    <t>Kisértékű tárgyieszközök beszerzése közfoglalkoztatáshoz</t>
  </si>
  <si>
    <t>8.</t>
  </si>
  <si>
    <t>9.</t>
  </si>
  <si>
    <t>10.</t>
  </si>
  <si>
    <t>Forintban</t>
  </si>
  <si>
    <t>ASP integrált rendszer kialakításához informatikai eszközök  beszerzés</t>
  </si>
  <si>
    <t>11.</t>
  </si>
  <si>
    <t>Főzőgáztűzhely beszerzése</t>
  </si>
  <si>
    <t>Kisértékű konyhai eszközök beszerzése</t>
  </si>
  <si>
    <t>Informatikai eszköz beszerzés (laptop helyett videokamera) és egyéb eszköz beszerés rádióhoz</t>
  </si>
  <si>
    <t>Térfigyelő kamera</t>
  </si>
  <si>
    <t>12.</t>
  </si>
  <si>
    <t>13.</t>
  </si>
  <si>
    <t>14.</t>
  </si>
  <si>
    <t>Kisértékű eszközbeszerzések forgalomirányító tükör, szivattyű Templom térre, személyi mérleg védőnői szolgálatnak</t>
  </si>
  <si>
    <t>15.</t>
  </si>
  <si>
    <t>Védőnői szolgálathoz eszköz beszerzések</t>
  </si>
  <si>
    <t>EKG gép beszerzés háziorvosi rendelőbe</t>
  </si>
  <si>
    <t>16.</t>
  </si>
  <si>
    <t>17.</t>
  </si>
  <si>
    <t>Települési Arculati kézikönyv</t>
  </si>
  <si>
    <t>Informatikai eszközök laptop 2 db óvodába</t>
  </si>
  <si>
    <t>18.</t>
  </si>
  <si>
    <t>19.</t>
  </si>
  <si>
    <t>H</t>
  </si>
  <si>
    <t>I</t>
  </si>
  <si>
    <t>Teljesítés</t>
  </si>
  <si>
    <t>%</t>
  </si>
  <si>
    <t>Beruházási kiadások teljesítése feladatonként</t>
  </si>
  <si>
    <t>20.</t>
  </si>
  <si>
    <t>Szennyvíz házi átemelő szivattyú beszerzése</t>
  </si>
  <si>
    <t>10. melléklet   5/2018. (V.30.)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</si>
</sst>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34" xfId="0" applyFill="1" applyBorder="1" applyAlignment="1">
      <alignment/>
    </xf>
    <xf numFmtId="0" fontId="0" fillId="0" borderId="41" xfId="0" applyBorder="1" applyAlignment="1">
      <alignment/>
    </xf>
    <xf numFmtId="0" fontId="0" fillId="0" borderId="19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4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32" xfId="0" applyFont="1" applyBorder="1" applyAlignment="1">
      <alignment horizontal="center" vertical="center"/>
    </xf>
    <xf numFmtId="1" fontId="0" fillId="0" borderId="41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45" xfId="0" applyFont="1" applyBorder="1" applyAlignment="1">
      <alignment horizontal="center" vertical="center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41" xfId="0" applyNumberForma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3" fontId="0" fillId="0" borderId="32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1" fillId="0" borderId="5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172" fontId="2" fillId="0" borderId="0" xfId="0" applyNumberFormat="1" applyFont="1" applyFill="1" applyAlignment="1">
      <alignment horizontal="left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textRotation="90" shrinkToFit="1"/>
    </xf>
    <xf numFmtId="0" fontId="1" fillId="0" borderId="42" xfId="0" applyFont="1" applyBorder="1" applyAlignment="1">
      <alignment horizontal="center" vertical="center" textRotation="90" shrinkToFit="1"/>
    </xf>
    <xf numFmtId="0" fontId="1" fillId="0" borderId="37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wrapText="1"/>
    </xf>
    <xf numFmtId="0" fontId="0" fillId="0" borderId="50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6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46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61" xfId="0" applyFont="1" applyFill="1" applyBorder="1" applyAlignment="1">
      <alignment horizontal="left" wrapText="1"/>
    </xf>
    <xf numFmtId="0" fontId="0" fillId="0" borderId="6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7.00390625" style="0" customWidth="1"/>
    <col min="5" max="5" width="11.28125" style="0" customWidth="1"/>
    <col min="6" max="6" width="5.140625" style="0" customWidth="1"/>
    <col min="7" max="7" width="10.00390625" style="0" bestFit="1" customWidth="1"/>
    <col min="13" max="13" width="13.00390625" style="0" customWidth="1"/>
    <col min="14" max="14" width="11.7109375" style="0" customWidth="1"/>
  </cols>
  <sheetData>
    <row r="1" spans="1:9" ht="12.75" customHeight="1">
      <c r="A1" s="93" t="s">
        <v>64</v>
      </c>
      <c r="B1" s="93"/>
      <c r="C1" s="93"/>
      <c r="D1" s="93"/>
      <c r="E1" s="93"/>
      <c r="F1" s="93"/>
      <c r="G1" s="93"/>
      <c r="H1" s="93"/>
      <c r="I1" s="93"/>
    </row>
    <row r="2" spans="1:9" ht="12.75">
      <c r="A2" s="101" t="s">
        <v>61</v>
      </c>
      <c r="B2" s="101"/>
      <c r="C2" s="101"/>
      <c r="D2" s="101"/>
      <c r="E2" s="101"/>
      <c r="F2" s="101"/>
      <c r="G2" s="101"/>
      <c r="H2" s="101"/>
      <c r="I2" s="101"/>
    </row>
    <row r="4" ht="16.5" customHeight="1" thickBot="1">
      <c r="L4" s="30" t="s">
        <v>37</v>
      </c>
    </row>
    <row r="5" spans="1:14" s="1" customFormat="1" ht="21" customHeight="1">
      <c r="A5" s="98"/>
      <c r="B5" s="94" t="s">
        <v>0</v>
      </c>
      <c r="C5" s="94"/>
      <c r="D5" s="94"/>
      <c r="E5" s="95"/>
      <c r="F5" s="102" t="s">
        <v>3</v>
      </c>
      <c r="G5" s="103"/>
      <c r="H5" s="103"/>
      <c r="I5" s="103"/>
      <c r="J5" s="103"/>
      <c r="K5" s="103"/>
      <c r="L5" s="104"/>
      <c r="M5" s="87" t="s">
        <v>59</v>
      </c>
      <c r="N5" s="90" t="s">
        <v>60</v>
      </c>
    </row>
    <row r="6" spans="1:14" s="1" customFormat="1" ht="21" customHeight="1">
      <c r="A6" s="99"/>
      <c r="B6" s="3"/>
      <c r="C6" s="3"/>
      <c r="D6" s="3"/>
      <c r="E6" s="3"/>
      <c r="F6" s="116" t="s">
        <v>26</v>
      </c>
      <c r="G6" s="117"/>
      <c r="H6" s="117"/>
      <c r="I6" s="118"/>
      <c r="J6" s="119" t="s">
        <v>27</v>
      </c>
      <c r="K6" s="119"/>
      <c r="L6" s="120"/>
      <c r="M6" s="88"/>
      <c r="N6" s="91"/>
    </row>
    <row r="7" spans="1:14" s="1" customFormat="1" ht="29.25" customHeight="1" thickBot="1">
      <c r="A7" s="100"/>
      <c r="B7" s="5"/>
      <c r="C7" s="5"/>
      <c r="D7" s="5"/>
      <c r="E7" s="5"/>
      <c r="F7" s="19"/>
      <c r="G7" s="28" t="s">
        <v>1</v>
      </c>
      <c r="H7" s="28" t="s">
        <v>2</v>
      </c>
      <c r="I7" s="6" t="s">
        <v>8</v>
      </c>
      <c r="J7" s="29" t="s">
        <v>1</v>
      </c>
      <c r="K7" s="28" t="s">
        <v>2</v>
      </c>
      <c r="L7" s="6" t="s">
        <v>8</v>
      </c>
      <c r="M7" s="89"/>
      <c r="N7" s="92"/>
    </row>
    <row r="8" spans="1:14" s="1" customFormat="1" ht="14.25" customHeight="1">
      <c r="A8" s="7"/>
      <c r="B8" s="3"/>
      <c r="C8" s="3" t="s">
        <v>11</v>
      </c>
      <c r="D8" s="3"/>
      <c r="E8" s="3"/>
      <c r="F8" s="96" t="s">
        <v>12</v>
      </c>
      <c r="G8" s="97"/>
      <c r="H8" s="2" t="s">
        <v>13</v>
      </c>
      <c r="I8" s="55" t="s">
        <v>14</v>
      </c>
      <c r="J8" s="48" t="s">
        <v>28</v>
      </c>
      <c r="K8" s="83" t="s">
        <v>29</v>
      </c>
      <c r="L8" s="84" t="s">
        <v>30</v>
      </c>
      <c r="M8" s="20" t="s">
        <v>57</v>
      </c>
      <c r="N8" s="46" t="s">
        <v>58</v>
      </c>
    </row>
    <row r="9" spans="1:14" ht="25.5" customHeight="1">
      <c r="A9" s="12" t="s">
        <v>10</v>
      </c>
      <c r="B9" s="13" t="s">
        <v>22</v>
      </c>
      <c r="C9" s="14"/>
      <c r="D9" s="14"/>
      <c r="E9" s="14"/>
      <c r="F9" s="15"/>
      <c r="G9" s="56">
        <v>50000</v>
      </c>
      <c r="H9" s="56">
        <v>14000</v>
      </c>
      <c r="I9" s="79">
        <f aca="true" t="shared" si="0" ref="I9:I17">SUM(G9:H9)</f>
        <v>64000</v>
      </c>
      <c r="J9" s="58">
        <v>50000</v>
      </c>
      <c r="K9" s="56">
        <v>14000</v>
      </c>
      <c r="L9" s="57">
        <f aca="true" t="shared" si="1" ref="L9:L22">SUM(J9:K9)</f>
        <v>64000</v>
      </c>
      <c r="M9" s="56"/>
      <c r="N9" s="51">
        <f>M9/L9*100</f>
        <v>0</v>
      </c>
    </row>
    <row r="10" spans="1:14" ht="25.5" customHeight="1">
      <c r="A10" s="12" t="s">
        <v>15</v>
      </c>
      <c r="B10" s="13" t="s">
        <v>23</v>
      </c>
      <c r="C10" s="14"/>
      <c r="D10" s="14"/>
      <c r="E10" s="14"/>
      <c r="F10" s="15"/>
      <c r="G10" s="56">
        <v>200000</v>
      </c>
      <c r="H10" s="59">
        <v>54000</v>
      </c>
      <c r="I10" s="79">
        <f t="shared" si="0"/>
        <v>254000</v>
      </c>
      <c r="J10" s="58">
        <v>106300</v>
      </c>
      <c r="K10" s="59">
        <v>28700</v>
      </c>
      <c r="L10" s="57">
        <f t="shared" si="1"/>
        <v>135000</v>
      </c>
      <c r="M10" s="56">
        <v>132890</v>
      </c>
      <c r="N10" s="51">
        <f aca="true" t="shared" si="2" ref="N10:N26">M10/L10*100</f>
        <v>98.43703703703703</v>
      </c>
    </row>
    <row r="11" spans="1:14" ht="25.5" customHeight="1">
      <c r="A11" s="26" t="s">
        <v>17</v>
      </c>
      <c r="B11" s="24" t="s">
        <v>32</v>
      </c>
      <c r="C11" s="14"/>
      <c r="D11" s="14"/>
      <c r="E11" s="14"/>
      <c r="F11" s="15"/>
      <c r="G11" s="56"/>
      <c r="H11" s="59"/>
      <c r="I11" s="79"/>
      <c r="J11" s="58">
        <v>867717</v>
      </c>
      <c r="K11" s="59">
        <v>234283</v>
      </c>
      <c r="L11" s="57">
        <v>1102000</v>
      </c>
      <c r="M11" s="56">
        <v>1101548</v>
      </c>
      <c r="N11" s="51">
        <f t="shared" si="2"/>
        <v>99.95898366606171</v>
      </c>
    </row>
    <row r="12" spans="1:14" ht="25.5" customHeight="1">
      <c r="A12" s="26" t="s">
        <v>18</v>
      </c>
      <c r="B12" s="13" t="s">
        <v>24</v>
      </c>
      <c r="C12" s="14"/>
      <c r="D12" s="14"/>
      <c r="E12" s="14"/>
      <c r="F12" s="15"/>
      <c r="G12" s="56">
        <v>157000</v>
      </c>
      <c r="H12" s="59">
        <v>43000</v>
      </c>
      <c r="I12" s="79">
        <f t="shared" si="0"/>
        <v>200000</v>
      </c>
      <c r="J12" s="58">
        <v>174803</v>
      </c>
      <c r="K12" s="59">
        <v>47197</v>
      </c>
      <c r="L12" s="57">
        <f t="shared" si="1"/>
        <v>222000</v>
      </c>
      <c r="M12" s="56">
        <v>221900</v>
      </c>
      <c r="N12" s="51">
        <f t="shared" si="2"/>
        <v>99.95495495495496</v>
      </c>
    </row>
    <row r="13" spans="1:14" ht="25.5" customHeight="1">
      <c r="A13" s="26" t="s">
        <v>19</v>
      </c>
      <c r="B13" s="105" t="s">
        <v>42</v>
      </c>
      <c r="C13" s="106"/>
      <c r="D13" s="106"/>
      <c r="E13" s="107"/>
      <c r="F13" s="15"/>
      <c r="G13" s="60">
        <v>300000</v>
      </c>
      <c r="H13" s="59">
        <v>81000</v>
      </c>
      <c r="I13" s="79">
        <f t="shared" si="0"/>
        <v>381000</v>
      </c>
      <c r="J13" s="69">
        <v>290551</v>
      </c>
      <c r="K13" s="59">
        <v>78449</v>
      </c>
      <c r="L13" s="57">
        <f t="shared" si="1"/>
        <v>369000</v>
      </c>
      <c r="M13" s="56">
        <v>356684</v>
      </c>
      <c r="N13" s="51">
        <f t="shared" si="2"/>
        <v>96.66233062330623</v>
      </c>
    </row>
    <row r="14" spans="1:14" ht="25.5" customHeight="1">
      <c r="A14" s="26" t="s">
        <v>20</v>
      </c>
      <c r="B14" s="105" t="s">
        <v>43</v>
      </c>
      <c r="C14" s="114"/>
      <c r="D14" s="114"/>
      <c r="E14" s="115"/>
      <c r="F14" s="15"/>
      <c r="G14" s="60"/>
      <c r="H14" s="59"/>
      <c r="I14" s="79"/>
      <c r="J14" s="69">
        <v>47244</v>
      </c>
      <c r="K14" s="59">
        <v>12756</v>
      </c>
      <c r="L14" s="57">
        <f t="shared" si="1"/>
        <v>60000</v>
      </c>
      <c r="M14" s="56"/>
      <c r="N14" s="51">
        <f t="shared" si="2"/>
        <v>0</v>
      </c>
    </row>
    <row r="15" spans="1:14" ht="25.5" customHeight="1">
      <c r="A15" s="26" t="s">
        <v>21</v>
      </c>
      <c r="B15" s="105" t="s">
        <v>31</v>
      </c>
      <c r="C15" s="114"/>
      <c r="D15" s="114"/>
      <c r="E15" s="115"/>
      <c r="F15" s="15"/>
      <c r="G15" s="60"/>
      <c r="H15" s="59"/>
      <c r="I15" s="79"/>
      <c r="J15" s="69">
        <v>31496</v>
      </c>
      <c r="K15" s="59">
        <v>8504</v>
      </c>
      <c r="L15" s="57">
        <f t="shared" si="1"/>
        <v>40000</v>
      </c>
      <c r="M15" s="56">
        <v>40500</v>
      </c>
      <c r="N15" s="51">
        <f t="shared" si="2"/>
        <v>101.25</v>
      </c>
    </row>
    <row r="16" spans="1:14" ht="25.5" customHeight="1">
      <c r="A16" s="26" t="s">
        <v>34</v>
      </c>
      <c r="B16" s="13" t="s">
        <v>16</v>
      </c>
      <c r="C16" s="14"/>
      <c r="D16" s="14"/>
      <c r="E16" s="14"/>
      <c r="F16" s="15"/>
      <c r="G16" s="56">
        <v>400000</v>
      </c>
      <c r="H16" s="59">
        <v>108000</v>
      </c>
      <c r="I16" s="79">
        <f t="shared" si="0"/>
        <v>508000</v>
      </c>
      <c r="J16" s="58">
        <v>400000</v>
      </c>
      <c r="K16" s="59">
        <v>108000</v>
      </c>
      <c r="L16" s="57">
        <f t="shared" si="1"/>
        <v>508000</v>
      </c>
      <c r="M16" s="56">
        <v>464305</v>
      </c>
      <c r="N16" s="51">
        <f>M16/L16*100</f>
        <v>91.39862204724409</v>
      </c>
    </row>
    <row r="17" spans="1:14" ht="25.5" customHeight="1">
      <c r="A17" s="32" t="s">
        <v>35</v>
      </c>
      <c r="B17" s="108" t="s">
        <v>25</v>
      </c>
      <c r="C17" s="109"/>
      <c r="D17" s="109"/>
      <c r="E17" s="110"/>
      <c r="F17" s="22"/>
      <c r="G17" s="61">
        <v>787000</v>
      </c>
      <c r="H17" s="62">
        <v>213000</v>
      </c>
      <c r="I17" s="80">
        <f t="shared" si="0"/>
        <v>1000000</v>
      </c>
      <c r="J17" s="67">
        <v>893299</v>
      </c>
      <c r="K17" s="62">
        <v>241702</v>
      </c>
      <c r="L17" s="63">
        <f t="shared" si="1"/>
        <v>1135001</v>
      </c>
      <c r="M17" s="56">
        <v>1035931</v>
      </c>
      <c r="N17" s="51">
        <f t="shared" si="2"/>
        <v>91.27137332918649</v>
      </c>
    </row>
    <row r="18" spans="1:14" ht="25.5" customHeight="1">
      <c r="A18" s="32" t="s">
        <v>36</v>
      </c>
      <c r="B18" s="111" t="s">
        <v>54</v>
      </c>
      <c r="C18" s="112"/>
      <c r="D18" s="112"/>
      <c r="E18" s="113"/>
      <c r="F18" s="22"/>
      <c r="G18" s="61"/>
      <c r="H18" s="62"/>
      <c r="I18" s="80"/>
      <c r="J18" s="67">
        <v>236220</v>
      </c>
      <c r="K18" s="66">
        <v>63779</v>
      </c>
      <c r="L18" s="64">
        <f t="shared" si="1"/>
        <v>299999</v>
      </c>
      <c r="M18" s="56">
        <v>299980</v>
      </c>
      <c r="N18" s="51">
        <f t="shared" si="2"/>
        <v>99.99366664555549</v>
      </c>
    </row>
    <row r="19" spans="1:14" ht="25.5" customHeight="1">
      <c r="A19" s="32" t="s">
        <v>39</v>
      </c>
      <c r="B19" s="105" t="s">
        <v>40</v>
      </c>
      <c r="C19" s="114"/>
      <c r="D19" s="114"/>
      <c r="E19" s="115"/>
      <c r="F19" s="22"/>
      <c r="G19" s="61"/>
      <c r="H19" s="62"/>
      <c r="I19" s="80"/>
      <c r="J19" s="67">
        <v>50395</v>
      </c>
      <c r="K19" s="65">
        <v>13605</v>
      </c>
      <c r="L19" s="64">
        <f t="shared" si="1"/>
        <v>64000</v>
      </c>
      <c r="M19" s="56">
        <v>64000</v>
      </c>
      <c r="N19" s="51">
        <f t="shared" si="2"/>
        <v>100</v>
      </c>
    </row>
    <row r="20" spans="1:14" ht="25.5" customHeight="1">
      <c r="A20" s="32" t="s">
        <v>44</v>
      </c>
      <c r="B20" s="105" t="s">
        <v>41</v>
      </c>
      <c r="C20" s="114"/>
      <c r="D20" s="114"/>
      <c r="E20" s="115"/>
      <c r="F20" s="22"/>
      <c r="G20" s="61"/>
      <c r="H20" s="62"/>
      <c r="I20" s="80"/>
      <c r="J20" s="67">
        <v>497638</v>
      </c>
      <c r="K20" s="66">
        <v>134362</v>
      </c>
      <c r="L20" s="64">
        <f t="shared" si="1"/>
        <v>632000</v>
      </c>
      <c r="M20" s="56">
        <v>695575</v>
      </c>
      <c r="N20" s="51">
        <f t="shared" si="2"/>
        <v>110.05933544303797</v>
      </c>
    </row>
    <row r="21" spans="1:14" ht="25.5" customHeight="1">
      <c r="A21" s="32" t="s">
        <v>45</v>
      </c>
      <c r="B21" s="123" t="s">
        <v>33</v>
      </c>
      <c r="C21" s="124"/>
      <c r="D21" s="124"/>
      <c r="E21" s="124"/>
      <c r="F21" s="22"/>
      <c r="G21" s="61"/>
      <c r="H21" s="65"/>
      <c r="I21" s="80"/>
      <c r="J21" s="67">
        <v>394488</v>
      </c>
      <c r="K21" s="65">
        <v>106512</v>
      </c>
      <c r="L21" s="64">
        <f t="shared" si="1"/>
        <v>501000</v>
      </c>
      <c r="M21" s="56">
        <v>500400</v>
      </c>
      <c r="N21" s="51">
        <f t="shared" si="2"/>
        <v>99.88023952095809</v>
      </c>
    </row>
    <row r="22" spans="1:14" ht="45.75" customHeight="1">
      <c r="A22" s="32" t="s">
        <v>46</v>
      </c>
      <c r="B22" s="128" t="s">
        <v>47</v>
      </c>
      <c r="C22" s="129"/>
      <c r="D22" s="129"/>
      <c r="E22" s="130"/>
      <c r="F22" s="22"/>
      <c r="G22" s="61"/>
      <c r="H22" s="65"/>
      <c r="I22" s="62"/>
      <c r="J22" s="67">
        <v>93700</v>
      </c>
      <c r="K22" s="65">
        <v>25300</v>
      </c>
      <c r="L22" s="64">
        <f t="shared" si="1"/>
        <v>119000</v>
      </c>
      <c r="M22" s="56">
        <v>143970</v>
      </c>
      <c r="N22" s="51">
        <f>M22/L22*100</f>
        <v>120.98319327731093</v>
      </c>
    </row>
    <row r="23" spans="1:14" ht="25.5" customHeight="1">
      <c r="A23" s="32" t="s">
        <v>48</v>
      </c>
      <c r="B23" s="123" t="s">
        <v>38</v>
      </c>
      <c r="C23" s="124"/>
      <c r="D23" s="124"/>
      <c r="E23" s="125"/>
      <c r="F23" s="22"/>
      <c r="G23" s="61"/>
      <c r="H23" s="65"/>
      <c r="I23" s="62"/>
      <c r="J23" s="67">
        <v>1984252</v>
      </c>
      <c r="K23" s="65">
        <v>535748</v>
      </c>
      <c r="L23" s="64">
        <v>2520000</v>
      </c>
      <c r="M23" s="56">
        <v>2520000</v>
      </c>
      <c r="N23" s="51">
        <f t="shared" si="2"/>
        <v>100</v>
      </c>
    </row>
    <row r="24" spans="1:14" ht="25.5" customHeight="1">
      <c r="A24" s="26" t="s">
        <v>51</v>
      </c>
      <c r="B24" s="111" t="s">
        <v>49</v>
      </c>
      <c r="C24" s="126"/>
      <c r="D24" s="126"/>
      <c r="E24" s="127"/>
      <c r="F24" s="15"/>
      <c r="G24" s="60"/>
      <c r="H24" s="66"/>
      <c r="I24" s="59"/>
      <c r="J24" s="69">
        <v>325984</v>
      </c>
      <c r="K24" s="66">
        <v>88016</v>
      </c>
      <c r="L24" s="68">
        <f>SUM(J24:K24)</f>
        <v>414000</v>
      </c>
      <c r="M24" s="56">
        <v>418592</v>
      </c>
      <c r="N24" s="51">
        <f t="shared" si="2"/>
        <v>101.10917874396135</v>
      </c>
    </row>
    <row r="25" spans="1:14" ht="25.5" customHeight="1">
      <c r="A25" s="26" t="s">
        <v>52</v>
      </c>
      <c r="B25" s="131" t="s">
        <v>50</v>
      </c>
      <c r="C25" s="132"/>
      <c r="D25" s="132"/>
      <c r="E25" s="133"/>
      <c r="F25" s="47"/>
      <c r="G25" s="70"/>
      <c r="H25" s="71"/>
      <c r="I25" s="81"/>
      <c r="J25" s="73">
        <v>472441</v>
      </c>
      <c r="K25" s="71">
        <v>127559</v>
      </c>
      <c r="L25" s="72">
        <f>SUM(J25:K25)</f>
        <v>600000</v>
      </c>
      <c r="M25" s="56">
        <v>355001</v>
      </c>
      <c r="N25" s="51">
        <f t="shared" si="2"/>
        <v>59.16683333333334</v>
      </c>
    </row>
    <row r="26" spans="1:14" ht="25.5" customHeight="1">
      <c r="A26" s="26" t="s">
        <v>55</v>
      </c>
      <c r="B26" s="123" t="s">
        <v>53</v>
      </c>
      <c r="C26" s="124"/>
      <c r="D26" s="124"/>
      <c r="E26" s="125"/>
      <c r="F26" s="49"/>
      <c r="G26" s="61"/>
      <c r="H26" s="65"/>
      <c r="I26" s="62"/>
      <c r="J26" s="67">
        <v>717500</v>
      </c>
      <c r="K26" s="65">
        <v>80325</v>
      </c>
      <c r="L26" s="64">
        <f>SUM(J26:K26)</f>
        <v>797825</v>
      </c>
      <c r="M26" s="82">
        <v>797825</v>
      </c>
      <c r="N26" s="51">
        <f t="shared" si="2"/>
        <v>100</v>
      </c>
    </row>
    <row r="27" spans="1:14" ht="25.5" customHeight="1" thickBot="1">
      <c r="A27" s="50" t="s">
        <v>56</v>
      </c>
      <c r="B27" s="121" t="s">
        <v>63</v>
      </c>
      <c r="C27" s="122"/>
      <c r="D27" s="122"/>
      <c r="E27" s="122"/>
      <c r="F27" s="54"/>
      <c r="G27" s="74"/>
      <c r="H27" s="75"/>
      <c r="I27" s="76"/>
      <c r="J27" s="85"/>
      <c r="K27" s="75"/>
      <c r="L27" s="86"/>
      <c r="M27" s="76">
        <v>27051</v>
      </c>
      <c r="N27" s="53"/>
    </row>
    <row r="28" spans="1:14" ht="26.25" customHeight="1" thickBot="1">
      <c r="A28" s="27" t="s">
        <v>62</v>
      </c>
      <c r="B28" s="8" t="s">
        <v>9</v>
      </c>
      <c r="C28" s="9"/>
      <c r="D28" s="9"/>
      <c r="E28" s="9"/>
      <c r="F28" s="10"/>
      <c r="G28" s="77">
        <f>SUM(G9:G17)</f>
        <v>1894000</v>
      </c>
      <c r="H28" s="77">
        <f>SUM(H9:H17)</f>
        <v>513000</v>
      </c>
      <c r="I28" s="77">
        <f>SUM(I9:I17)</f>
        <v>2407000</v>
      </c>
      <c r="J28" s="78">
        <f>SUM(J9:J26)</f>
        <v>7634028</v>
      </c>
      <c r="K28" s="78">
        <f>SUM(K9:K26)</f>
        <v>1948797</v>
      </c>
      <c r="L28" s="78">
        <f>SUM(L9:L26)</f>
        <v>9582825</v>
      </c>
      <c r="M28" s="77">
        <f>SUM(M9:M27)</f>
        <v>9176152</v>
      </c>
      <c r="N28" s="52">
        <f>M28/L28*100</f>
        <v>95.75623054788124</v>
      </c>
    </row>
    <row r="33" spans="4:10" ht="12.75">
      <c r="D33" t="s">
        <v>4</v>
      </c>
      <c r="J33" t="s">
        <v>5</v>
      </c>
    </row>
    <row r="34" spans="4:10" ht="12.75">
      <c r="D34" t="s">
        <v>6</v>
      </c>
      <c r="J34" t="s">
        <v>7</v>
      </c>
    </row>
  </sheetData>
  <sheetProtection/>
  <mergeCells count="24">
    <mergeCell ref="B27:E27"/>
    <mergeCell ref="B26:E26"/>
    <mergeCell ref="B23:E23"/>
    <mergeCell ref="B24:E24"/>
    <mergeCell ref="B22:E22"/>
    <mergeCell ref="B14:E14"/>
    <mergeCell ref="B21:E21"/>
    <mergeCell ref="B20:E20"/>
    <mergeCell ref="B25:E25"/>
    <mergeCell ref="B15:E15"/>
    <mergeCell ref="B13:E13"/>
    <mergeCell ref="B17:E17"/>
    <mergeCell ref="B18:E18"/>
    <mergeCell ref="B19:E19"/>
    <mergeCell ref="F6:I6"/>
    <mergeCell ref="J6:L6"/>
    <mergeCell ref="M5:M7"/>
    <mergeCell ref="N5:N7"/>
    <mergeCell ref="A1:I1"/>
    <mergeCell ref="B5:E5"/>
    <mergeCell ref="F8:G8"/>
    <mergeCell ref="A5:A7"/>
    <mergeCell ref="A2:I2"/>
    <mergeCell ref="F5:L5"/>
  </mergeCells>
  <printOptions/>
  <pageMargins left="0.7874015748031497" right="0.7874015748031497" top="0.984251968503937" bottom="0.984251968503937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8">
      <selection activeCell="B25" sqref="B25:E25"/>
    </sheetView>
  </sheetViews>
  <sheetFormatPr defaultColWidth="9.140625" defaultRowHeight="12.75"/>
  <cols>
    <col min="1" max="1" width="7.00390625" style="0" customWidth="1"/>
    <col min="5" max="5" width="11.28125" style="0" customWidth="1"/>
    <col min="6" max="6" width="5.140625" style="0" customWidth="1"/>
    <col min="7" max="7" width="8.00390625" style="0" customWidth="1"/>
  </cols>
  <sheetData>
    <row r="2" spans="1:9" ht="12.75" customHeight="1">
      <c r="A2" s="93"/>
      <c r="B2" s="93"/>
      <c r="C2" s="93"/>
      <c r="D2" s="93"/>
      <c r="E2" s="93"/>
      <c r="F2" s="93"/>
      <c r="G2" s="93"/>
      <c r="H2" s="93"/>
      <c r="I2" s="93"/>
    </row>
    <row r="3" spans="1:9" ht="12.75">
      <c r="A3" s="101"/>
      <c r="B3" s="101"/>
      <c r="C3" s="101"/>
      <c r="D3" s="101"/>
      <c r="E3" s="101"/>
      <c r="F3" s="101"/>
      <c r="G3" s="101"/>
      <c r="H3" s="101"/>
      <c r="I3" s="101"/>
    </row>
    <row r="6" ht="16.5" customHeight="1" thickBot="1">
      <c r="L6" s="30"/>
    </row>
    <row r="7" spans="1:12" s="1" customFormat="1" ht="21" customHeight="1">
      <c r="A7" s="98"/>
      <c r="B7" s="94"/>
      <c r="C7" s="94"/>
      <c r="D7" s="94"/>
      <c r="E7" s="95"/>
      <c r="F7" s="102"/>
      <c r="G7" s="103"/>
      <c r="H7" s="103"/>
      <c r="I7" s="103"/>
      <c r="J7" s="103"/>
      <c r="K7" s="103"/>
      <c r="L7" s="104"/>
    </row>
    <row r="8" spans="1:12" s="1" customFormat="1" ht="21" customHeight="1">
      <c r="A8" s="99"/>
      <c r="B8" s="3"/>
      <c r="C8" s="3"/>
      <c r="D8" s="3"/>
      <c r="E8" s="3"/>
      <c r="F8" s="116"/>
      <c r="G8" s="117"/>
      <c r="H8" s="117"/>
      <c r="I8" s="118"/>
      <c r="J8" s="119"/>
      <c r="K8" s="119"/>
      <c r="L8" s="120"/>
    </row>
    <row r="9" spans="1:12" s="1" customFormat="1" ht="29.25" customHeight="1" thickBot="1">
      <c r="A9" s="100"/>
      <c r="B9" s="5"/>
      <c r="C9" s="5"/>
      <c r="D9" s="5"/>
      <c r="E9" s="5"/>
      <c r="F9" s="19"/>
      <c r="G9" s="28"/>
      <c r="H9" s="28"/>
      <c r="I9" s="6"/>
      <c r="J9" s="29"/>
      <c r="K9" s="28"/>
      <c r="L9" s="6"/>
    </row>
    <row r="10" spans="1:12" s="1" customFormat="1" ht="14.25" customHeight="1">
      <c r="A10" s="7"/>
      <c r="B10" s="3"/>
      <c r="C10" s="3"/>
      <c r="D10" s="3"/>
      <c r="E10" s="3"/>
      <c r="F10" s="96"/>
      <c r="G10" s="97"/>
      <c r="H10" s="2"/>
      <c r="I10" s="4"/>
      <c r="J10" s="20"/>
      <c r="K10" s="2"/>
      <c r="L10" s="4"/>
    </row>
    <row r="11" spans="1:12" ht="25.5" customHeight="1">
      <c r="A11" s="12"/>
      <c r="B11" s="13"/>
      <c r="C11" s="14"/>
      <c r="D11" s="14"/>
      <c r="E11" s="14"/>
      <c r="F11" s="15"/>
      <c r="G11" s="16"/>
      <c r="H11" s="16"/>
      <c r="I11" s="17"/>
      <c r="J11" s="16"/>
      <c r="K11" s="16"/>
      <c r="L11" s="17"/>
    </row>
    <row r="12" spans="1:12" ht="25.5" customHeight="1">
      <c r="A12" s="12"/>
      <c r="B12" s="13"/>
      <c r="C12" s="14"/>
      <c r="D12" s="14"/>
      <c r="E12" s="14"/>
      <c r="F12" s="15"/>
      <c r="G12" s="16"/>
      <c r="H12" s="14"/>
      <c r="I12" s="17"/>
      <c r="J12" s="16"/>
      <c r="K12" s="14"/>
      <c r="L12" s="17"/>
    </row>
    <row r="13" spans="1:12" ht="25.5" customHeight="1">
      <c r="A13" s="26"/>
      <c r="B13" s="24"/>
      <c r="C13" s="14"/>
      <c r="D13" s="14"/>
      <c r="E13" s="14"/>
      <c r="F13" s="15"/>
      <c r="G13" s="16"/>
      <c r="H13" s="14"/>
      <c r="I13" s="17"/>
      <c r="J13" s="16"/>
      <c r="K13" s="14"/>
      <c r="L13" s="17"/>
    </row>
    <row r="14" spans="1:12" ht="25.5" customHeight="1">
      <c r="A14" s="26"/>
      <c r="B14" s="13"/>
      <c r="C14" s="14"/>
      <c r="D14" s="14"/>
      <c r="E14" s="14"/>
      <c r="F14" s="15"/>
      <c r="G14" s="16"/>
      <c r="H14" s="14"/>
      <c r="I14" s="17"/>
      <c r="J14" s="16"/>
      <c r="K14" s="14"/>
      <c r="L14" s="17"/>
    </row>
    <row r="15" spans="1:12" ht="25.5" customHeight="1">
      <c r="A15" s="26"/>
      <c r="B15" s="105"/>
      <c r="C15" s="106"/>
      <c r="D15" s="106"/>
      <c r="E15" s="107"/>
      <c r="F15" s="15"/>
      <c r="G15" s="18"/>
      <c r="H15" s="14"/>
      <c r="I15" s="17"/>
      <c r="J15" s="18"/>
      <c r="K15" s="14"/>
      <c r="L15" s="17"/>
    </row>
    <row r="16" spans="1:12" ht="25.5" customHeight="1">
      <c r="A16" s="26"/>
      <c r="B16" s="105"/>
      <c r="C16" s="114"/>
      <c r="D16" s="114"/>
      <c r="E16" s="115"/>
      <c r="F16" s="15"/>
      <c r="G16" s="18"/>
      <c r="H16" s="14"/>
      <c r="I16" s="17"/>
      <c r="J16" s="18"/>
      <c r="K16" s="14"/>
      <c r="L16" s="17"/>
    </row>
    <row r="17" spans="1:12" ht="25.5" customHeight="1">
      <c r="A17" s="26"/>
      <c r="B17" s="105"/>
      <c r="C17" s="114"/>
      <c r="D17" s="114"/>
      <c r="E17" s="115"/>
      <c r="F17" s="15"/>
      <c r="G17" s="18"/>
      <c r="H17" s="14"/>
      <c r="I17" s="17"/>
      <c r="J17" s="18"/>
      <c r="K17" s="14"/>
      <c r="L17" s="17"/>
    </row>
    <row r="18" spans="1:12" ht="25.5" customHeight="1">
      <c r="A18" s="26"/>
      <c r="B18" s="13"/>
      <c r="C18" s="14"/>
      <c r="D18" s="14"/>
      <c r="E18" s="14"/>
      <c r="F18" s="15"/>
      <c r="G18" s="16"/>
      <c r="H18" s="14"/>
      <c r="I18" s="17"/>
      <c r="J18" s="16"/>
      <c r="K18" s="14"/>
      <c r="L18" s="17"/>
    </row>
    <row r="19" spans="1:12" ht="25.5" customHeight="1">
      <c r="A19" s="32"/>
      <c r="B19" s="108"/>
      <c r="C19" s="109"/>
      <c r="D19" s="109"/>
      <c r="E19" s="110"/>
      <c r="F19" s="22"/>
      <c r="G19" s="25"/>
      <c r="H19" s="21"/>
      <c r="I19" s="23"/>
      <c r="J19" s="25"/>
      <c r="K19" s="21"/>
      <c r="L19" s="23"/>
    </row>
    <row r="20" spans="1:12" ht="25.5" customHeight="1">
      <c r="A20" s="32"/>
      <c r="B20" s="111"/>
      <c r="C20" s="112"/>
      <c r="D20" s="112"/>
      <c r="E20" s="113"/>
      <c r="F20" s="22"/>
      <c r="G20" s="25"/>
      <c r="H20" s="21"/>
      <c r="I20" s="23"/>
      <c r="J20" s="25"/>
      <c r="K20" s="21"/>
      <c r="L20" s="31"/>
    </row>
    <row r="21" spans="1:12" ht="25.5" customHeight="1">
      <c r="A21" s="32"/>
      <c r="B21" s="105"/>
      <c r="C21" s="114"/>
      <c r="D21" s="114"/>
      <c r="E21" s="115"/>
      <c r="F21" s="22"/>
      <c r="G21" s="25"/>
      <c r="H21" s="21"/>
      <c r="I21" s="23"/>
      <c r="J21" s="25"/>
      <c r="K21" s="33"/>
      <c r="L21" s="31"/>
    </row>
    <row r="22" spans="1:12" ht="25.5" customHeight="1">
      <c r="A22" s="32"/>
      <c r="B22" s="105"/>
      <c r="C22" s="114"/>
      <c r="D22" s="114"/>
      <c r="E22" s="115"/>
      <c r="F22" s="22"/>
      <c r="G22" s="25"/>
      <c r="H22" s="21"/>
      <c r="I22" s="23"/>
      <c r="J22" s="25"/>
      <c r="K22" s="34"/>
      <c r="L22" s="31"/>
    </row>
    <row r="23" spans="1:12" ht="25.5" customHeight="1">
      <c r="A23" s="32"/>
      <c r="B23" s="123"/>
      <c r="C23" s="124"/>
      <c r="D23" s="124"/>
      <c r="E23" s="124"/>
      <c r="F23" s="22"/>
      <c r="G23" s="25"/>
      <c r="H23" s="33"/>
      <c r="I23" s="23"/>
      <c r="J23" s="25"/>
      <c r="K23" s="33"/>
      <c r="L23" s="31"/>
    </row>
    <row r="24" spans="1:12" ht="45.75" customHeight="1">
      <c r="A24" s="32"/>
      <c r="B24" s="128"/>
      <c r="C24" s="129"/>
      <c r="D24" s="129"/>
      <c r="E24" s="130"/>
      <c r="F24" s="22"/>
      <c r="G24" s="25"/>
      <c r="H24" s="33"/>
      <c r="I24" s="31"/>
      <c r="J24" s="25"/>
      <c r="K24" s="33"/>
      <c r="L24" s="31"/>
    </row>
    <row r="25" spans="1:12" ht="25.5" customHeight="1">
      <c r="A25" s="32"/>
      <c r="B25" s="123"/>
      <c r="C25" s="124"/>
      <c r="D25" s="124"/>
      <c r="E25" s="125"/>
      <c r="F25" s="22"/>
      <c r="G25" s="25"/>
      <c r="H25" s="33"/>
      <c r="I25" s="31"/>
      <c r="J25" s="40"/>
      <c r="K25" s="33"/>
      <c r="L25" s="31"/>
    </row>
    <row r="26" spans="1:12" ht="25.5" customHeight="1">
      <c r="A26" s="26"/>
      <c r="B26" s="111"/>
      <c r="C26" s="126"/>
      <c r="D26" s="126"/>
      <c r="E26" s="127"/>
      <c r="F26" s="15"/>
      <c r="G26" s="18"/>
      <c r="H26" s="34"/>
      <c r="I26" s="41"/>
      <c r="J26" s="42"/>
      <c r="K26" s="34"/>
      <c r="L26" s="41"/>
    </row>
    <row r="27" spans="1:12" ht="25.5" customHeight="1" thickBot="1">
      <c r="A27" s="44"/>
      <c r="B27" s="137"/>
      <c r="C27" s="138"/>
      <c r="D27" s="138"/>
      <c r="E27" s="139"/>
      <c r="F27" s="36"/>
      <c r="G27" s="38"/>
      <c r="H27" s="39"/>
      <c r="I27" s="37"/>
      <c r="J27" s="43"/>
      <c r="K27" s="39"/>
      <c r="L27" s="37"/>
    </row>
    <row r="28" spans="1:12" ht="25.5" customHeight="1" thickBot="1">
      <c r="A28" s="35"/>
      <c r="B28" s="134"/>
      <c r="C28" s="135"/>
      <c r="D28" s="135"/>
      <c r="E28" s="136"/>
      <c r="F28" s="45"/>
      <c r="G28" s="38"/>
      <c r="H28" s="39"/>
      <c r="I28" s="37"/>
      <c r="J28" s="43"/>
      <c r="K28" s="39"/>
      <c r="L28" s="37"/>
    </row>
    <row r="29" spans="1:12" ht="26.25" customHeight="1" thickBot="1">
      <c r="A29" s="27"/>
      <c r="B29" s="8"/>
      <c r="C29" s="9"/>
      <c r="D29" s="9"/>
      <c r="E29" s="9"/>
      <c r="F29" s="10"/>
      <c r="G29" s="11"/>
      <c r="H29" s="11"/>
      <c r="I29" s="11"/>
      <c r="J29" s="11"/>
      <c r="K29" s="11"/>
      <c r="L29" s="11"/>
    </row>
  </sheetData>
  <sheetProtection/>
  <mergeCells count="21">
    <mergeCell ref="A2:I2"/>
    <mergeCell ref="A3:I3"/>
    <mergeCell ref="A7:A9"/>
    <mergeCell ref="B7:E7"/>
    <mergeCell ref="F7:L7"/>
    <mergeCell ref="F8:I8"/>
    <mergeCell ref="J8:L8"/>
    <mergeCell ref="F10:G10"/>
    <mergeCell ref="B15:E15"/>
    <mergeCell ref="B16:E16"/>
    <mergeCell ref="B17:E17"/>
    <mergeCell ref="B19:E19"/>
    <mergeCell ref="B21:E21"/>
    <mergeCell ref="B20:E20"/>
    <mergeCell ref="B22:E22"/>
    <mergeCell ref="B23:E23"/>
    <mergeCell ref="B24:E24"/>
    <mergeCell ref="B25:E25"/>
    <mergeCell ref="B26:E26"/>
    <mergeCell ref="B28:E28"/>
    <mergeCell ref="B27:E2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Tardos 3</cp:lastModifiedBy>
  <cp:lastPrinted>2018-05-31T10:39:01Z</cp:lastPrinted>
  <dcterms:created xsi:type="dcterms:W3CDTF">2008-02-06T10:29:16Z</dcterms:created>
  <dcterms:modified xsi:type="dcterms:W3CDTF">2018-05-31T10:39:18Z</dcterms:modified>
  <cp:category/>
  <cp:version/>
  <cp:contentType/>
  <cp:contentStatus/>
</cp:coreProperties>
</file>