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. évi beszámoló\"/>
    </mc:Choice>
  </mc:AlternateContent>
  <xr:revisionPtr revIDLastSave="0" documentId="13_ncr:1_{59621CD0-4500-43B2-BF46-C7EAF4E9FC69}" xr6:coauthVersionLast="43" xr6:coauthVersionMax="43" xr10:uidLastSave="{00000000-0000-0000-0000-000000000000}"/>
  <bookViews>
    <workbookView xWindow="-120" yWindow="-120" windowWidth="29040" windowHeight="15840" tabRatio="647" xr2:uid="{00000000-000D-0000-FFFF-FFFF00000000}"/>
  </bookViews>
  <sheets>
    <sheet name=" Önk. 2018. évi teljesítés bev." sheetId="4" r:id="rId1"/>
    <sheet name=" PH. 2018. évi teljesítés bev." sheetId="7" r:id="rId2"/>
    <sheet name="Óvoda 2018. teljesíté bevételek" sheetId="9" r:id="rId3"/>
  </sheets>
  <definedNames>
    <definedName name="_xlnm._FilterDatabase" localSheetId="2" hidden="1">'Óvoda 2018. teljesíté bevételek'!$A$2:$E$16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6" i="4" l="1"/>
  <c r="E12" i="4" l="1"/>
  <c r="E14" i="4" s="1"/>
  <c r="D12" i="4"/>
  <c r="D14" i="4" s="1"/>
  <c r="C12" i="4"/>
  <c r="C14" i="4" s="1"/>
  <c r="E16" i="9"/>
  <c r="E20" i="9" s="1"/>
  <c r="D16" i="9"/>
  <c r="D20" i="9" s="1"/>
  <c r="C16" i="9"/>
  <c r="C20" i="9" s="1"/>
  <c r="E12" i="9"/>
  <c r="E19" i="9" s="1"/>
  <c r="D12" i="9"/>
  <c r="D19" i="9" s="1"/>
  <c r="C12" i="9"/>
  <c r="C19" i="9" s="1"/>
  <c r="E17" i="7"/>
  <c r="D17" i="7"/>
  <c r="C17" i="7"/>
  <c r="E18" i="7"/>
  <c r="D14" i="7"/>
  <c r="D18" i="7" s="1"/>
  <c r="C14" i="7"/>
  <c r="C18" i="7" s="1"/>
  <c r="E50" i="4"/>
  <c r="D46" i="4"/>
  <c r="D50" i="4" s="1"/>
  <c r="C50" i="4"/>
  <c r="D34" i="4"/>
  <c r="D25" i="4"/>
  <c r="E34" i="4"/>
  <c r="C34" i="4"/>
  <c r="E25" i="4"/>
  <c r="C25" i="4"/>
  <c r="C49" i="4" l="1"/>
  <c r="C52" i="4" s="1"/>
  <c r="E49" i="4"/>
  <c r="E52" i="4" s="1"/>
  <c r="D49" i="4"/>
  <c r="D52" i="4" s="1"/>
  <c r="C22" i="9"/>
  <c r="D22" i="9"/>
  <c r="E22" i="9"/>
  <c r="C20" i="7"/>
  <c r="D20" i="7"/>
  <c r="E20" i="7"/>
</calcChain>
</file>

<file path=xl/sharedStrings.xml><?xml version="1.0" encoding="utf-8"?>
<sst xmlns="http://schemas.openxmlformats.org/spreadsheetml/2006/main" count="91" uniqueCount="62">
  <si>
    <t>Számlaszám</t>
  </si>
  <si>
    <t>Megnevezés</t>
  </si>
  <si>
    <t>Helyi önkormányzatok működésének általános támogatása</t>
  </si>
  <si>
    <t>Települési önkormányzatok egyes köznevelési feladatainak támogatása</t>
  </si>
  <si>
    <t>Települési önkormányzatok kulturális feladatainak támogatása</t>
  </si>
  <si>
    <t>Önkormányzatok működési támogatásai</t>
  </si>
  <si>
    <t>Működési célú támogatások államháztartáson belülről</t>
  </si>
  <si>
    <t>Gépjárműadók</t>
  </si>
  <si>
    <t>Egyéb közhatalmi bevételek</t>
  </si>
  <si>
    <t>Közhatalmi bevételek</t>
  </si>
  <si>
    <t>Kiszámlázott általános forgalmi adó</t>
  </si>
  <si>
    <t>Működési bevételek</t>
  </si>
  <si>
    <t>Felhalmozási bevételek</t>
  </si>
  <si>
    <t>Felhalmozási célú átvett pénzeszközök</t>
  </si>
  <si>
    <t>Költségvetési bevételek</t>
  </si>
  <si>
    <t>Előző év költségvetési maradványának igénybevétele</t>
  </si>
  <si>
    <t>Finanszírozási bevételek</t>
  </si>
  <si>
    <t>Kiszámlázott álatalános forgalmi adó</t>
  </si>
  <si>
    <t>Általános forgalmi adó visszatérítés</t>
  </si>
  <si>
    <t>Mindösszesen:</t>
  </si>
  <si>
    <t xml:space="preserve">Mindösszesen: </t>
  </si>
  <si>
    <t>Magánszemélyek kommunális adója</t>
  </si>
  <si>
    <t>Telekadó</t>
  </si>
  <si>
    <t>Építményadó</t>
  </si>
  <si>
    <r>
      <t xml:space="preserve">Ellátási díjak - </t>
    </r>
    <r>
      <rPr>
        <b/>
        <i/>
        <sz val="11"/>
        <color theme="1"/>
        <rFont val="Calibri"/>
        <family val="2"/>
        <charset val="238"/>
        <scheme val="minor"/>
      </rPr>
      <t>Iskolában étkezők térítési díjbevétele</t>
    </r>
  </si>
  <si>
    <r>
      <t>Ingatlanok értékesítése -</t>
    </r>
    <r>
      <rPr>
        <b/>
        <i/>
        <sz val="11"/>
        <color theme="1"/>
        <rFont val="Calibri"/>
        <family val="2"/>
        <charset val="238"/>
        <scheme val="minor"/>
      </rPr>
      <t xml:space="preserve"> értékesített telkek részletfizetése, értékesítése</t>
    </r>
  </si>
  <si>
    <t xml:space="preserve">Finanszírozási bevételek </t>
  </si>
  <si>
    <r>
      <t>Ellátási díjak</t>
    </r>
    <r>
      <rPr>
        <b/>
        <sz val="11"/>
        <color theme="1"/>
        <rFont val="Calibri"/>
        <family val="2"/>
        <charset val="238"/>
        <scheme val="minor"/>
      </rPr>
      <t xml:space="preserve"> - </t>
    </r>
    <r>
      <rPr>
        <b/>
        <i/>
        <sz val="11"/>
        <color theme="1"/>
        <rFont val="Calibri"/>
        <family val="2"/>
        <charset val="238"/>
        <scheme val="minor"/>
      </rPr>
      <t>gyermekek étkezés térítése</t>
    </r>
  </si>
  <si>
    <t>teljesítés</t>
  </si>
  <si>
    <t>Egyéb müködési bevételek</t>
  </si>
  <si>
    <r>
      <t xml:space="preserve">Egyéb működési bevételek - </t>
    </r>
    <r>
      <rPr>
        <b/>
        <i/>
        <sz val="11"/>
        <color theme="1"/>
        <rFont val="Calibri"/>
        <family val="2"/>
        <charset val="238"/>
        <scheme val="minor"/>
      </rPr>
      <t>felnőtt étkezési dÍj bevétel</t>
    </r>
  </si>
  <si>
    <r>
      <t xml:space="preserve">Tulajdonosi bevételek - </t>
    </r>
    <r>
      <rPr>
        <b/>
        <i/>
        <sz val="11"/>
        <color theme="1"/>
        <rFont val="Calibri"/>
        <family val="2"/>
        <charset val="238"/>
        <scheme val="minor"/>
      </rPr>
      <t xml:space="preserve">bérleti díjak /közösségi ház, lakások </t>
    </r>
  </si>
  <si>
    <r>
      <t xml:space="preserve">Központi, irányító szervi támogatás - </t>
    </r>
    <r>
      <rPr>
        <i/>
        <sz val="11"/>
        <color theme="1"/>
        <rFont val="Calibri"/>
        <family val="2"/>
        <charset val="238"/>
        <scheme val="minor"/>
      </rPr>
      <t>Önkormányzati finanszírozás</t>
    </r>
  </si>
  <si>
    <t>Működési célú költségvetési támogatások</t>
  </si>
  <si>
    <t>Iparűzési adó</t>
  </si>
  <si>
    <t>Talajterhelési díj</t>
  </si>
  <si>
    <r>
      <t>Egyéb működési célu támogatás államháztartáson belülről (</t>
    </r>
    <r>
      <rPr>
        <b/>
        <sz val="11"/>
        <color theme="1"/>
        <rFont val="Calibri"/>
        <family val="2"/>
        <charset val="238"/>
        <scheme val="minor"/>
      </rPr>
      <t>OEP finanszírozás, Közfoglalkoztatottak támogatása)</t>
    </r>
  </si>
  <si>
    <t>Szolgáltatások ellenértéke</t>
  </si>
  <si>
    <r>
      <t xml:space="preserve">Felhalmozási célú átvett pénzeszköz - </t>
    </r>
    <r>
      <rPr>
        <b/>
        <i/>
        <sz val="11"/>
        <color theme="1"/>
        <rFont val="Calibri"/>
        <family val="2"/>
        <charset val="238"/>
        <scheme val="minor"/>
      </rPr>
      <t>Viziközmű lakossági befizetés</t>
    </r>
  </si>
  <si>
    <r>
      <t xml:space="preserve">Központi irányító szervi támogatás  - </t>
    </r>
    <r>
      <rPr>
        <b/>
        <i/>
        <sz val="11"/>
        <color theme="1"/>
        <rFont val="Calibri"/>
        <family val="2"/>
        <charset val="238"/>
        <scheme val="minor"/>
      </rPr>
      <t>Önkormányzati finanszírozás</t>
    </r>
  </si>
  <si>
    <t>Szárligeti Polgármesteri Hivatal                                           Bevételek Ft-ban</t>
  </si>
  <si>
    <t>Szárligeti Hétszínvirág Óvoda                                               Bevételek Ft - ban</t>
  </si>
  <si>
    <t>Szárliget Község Önkormányzata                                              Bevételek Ft-ban</t>
  </si>
  <si>
    <t xml:space="preserve"> </t>
  </si>
  <si>
    <t>Települési önkorm. szoc., gyermekjóléti, gyermekétkeztetési támogatása</t>
  </si>
  <si>
    <t>Elszámolásból várható bevételek</t>
  </si>
  <si>
    <t>Felhalmozási célú támogatás fejezettől</t>
  </si>
  <si>
    <t>2.sz. melléklet</t>
  </si>
  <si>
    <t>2/a. melléklet</t>
  </si>
  <si>
    <t>2/b. melléklet</t>
  </si>
  <si>
    <t>2018.</t>
  </si>
  <si>
    <t>Előző év maradványa</t>
  </si>
  <si>
    <t>Egyéb működési bevételek</t>
  </si>
  <si>
    <t>Közvetített szolgáltatások ellenértéke</t>
  </si>
  <si>
    <t>eredeti</t>
  </si>
  <si>
    <t>módosított</t>
  </si>
  <si>
    <t xml:space="preserve">módosított </t>
  </si>
  <si>
    <t>Egyéb fej.kez. Előir. müködési célú támogatás  (OGY. Választás)</t>
  </si>
  <si>
    <t>2018. évi költségvetés teljesítése</t>
  </si>
  <si>
    <t>2018. évi költségvetés teljesítés</t>
  </si>
  <si>
    <t>Általános forgalmi adó visszatérítése</t>
  </si>
  <si>
    <t>Államháztartáson belüli megelőlegezés bevétele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</si>
</sst>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2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9" fontId="0" fillId="0" borderId="0" xfId="0" applyNumberFormat="1"/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7" fillId="0" borderId="1" xfId="0" applyFont="1" applyBorder="1"/>
    <xf numFmtId="3" fontId="1" fillId="3" borderId="1" xfId="0" applyNumberFormat="1" applyFont="1" applyFill="1" applyBorder="1"/>
    <xf numFmtId="3" fontId="8" fillId="0" borderId="1" xfId="0" applyNumberFormat="1" applyFont="1" applyBorder="1"/>
    <xf numFmtId="3" fontId="7" fillId="0" borderId="1" xfId="0" applyNumberFormat="1" applyFont="1" applyBorder="1"/>
    <xf numFmtId="9" fontId="9" fillId="0" borderId="0" xfId="0" applyNumberFormat="1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Fill="1" applyBorder="1"/>
    <xf numFmtId="3" fontId="1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0" fillId="3" borderId="1" xfId="0" applyNumberFormat="1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7" fillId="0" borderId="1" xfId="0" applyNumberFormat="1" applyFont="1" applyFill="1" applyBorder="1"/>
    <xf numFmtId="3" fontId="6" fillId="0" borderId="1" xfId="0" applyNumberFormat="1" applyFont="1" applyBorder="1"/>
    <xf numFmtId="0" fontId="0" fillId="0" borderId="1" xfId="0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4" xfId="0" applyFont="1" applyBorder="1" applyAlignment="1">
      <alignment horizontal="right"/>
    </xf>
    <xf numFmtId="3" fontId="0" fillId="0" borderId="5" xfId="0" applyNumberFormat="1" applyFont="1" applyFill="1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2"/>
  <sheetViews>
    <sheetView tabSelected="1" topLeftCell="A22" workbookViewId="0">
      <selection activeCell="D55" sqref="D55"/>
    </sheetView>
  </sheetViews>
  <sheetFormatPr defaultRowHeight="15" x14ac:dyDescent="0.25"/>
  <cols>
    <col min="1" max="1" width="11.5703125" bestFit="1" customWidth="1"/>
    <col min="2" max="2" width="69.140625" customWidth="1"/>
    <col min="3" max="3" width="14.140625" bestFit="1" customWidth="1"/>
    <col min="4" max="4" width="15.42578125" customWidth="1"/>
    <col min="5" max="5" width="14.140625" customWidth="1"/>
  </cols>
  <sheetData>
    <row r="1" spans="1:9" s="1" customFormat="1" ht="26.25" x14ac:dyDescent="0.4">
      <c r="A1" s="46" t="s">
        <v>58</v>
      </c>
      <c r="B1" s="47"/>
      <c r="C1" s="47"/>
      <c r="D1" s="47"/>
      <c r="E1" s="42" t="s">
        <v>47</v>
      </c>
    </row>
    <row r="2" spans="1:9" s="1" customFormat="1" ht="23.25" x14ac:dyDescent="0.35">
      <c r="A2" s="45" t="s">
        <v>42</v>
      </c>
      <c r="B2" s="45"/>
      <c r="C2" s="45"/>
      <c r="D2" s="45"/>
      <c r="E2" s="45"/>
    </row>
    <row r="3" spans="1:9" s="1" customFormat="1" x14ac:dyDescent="0.25">
      <c r="A3" s="2"/>
      <c r="B3" s="2"/>
      <c r="C3" s="31" t="s">
        <v>50</v>
      </c>
      <c r="D3" s="31" t="s">
        <v>50</v>
      </c>
      <c r="E3" s="31" t="s">
        <v>50</v>
      </c>
    </row>
    <row r="4" spans="1:9" s="1" customFormat="1" x14ac:dyDescent="0.25">
      <c r="A4" s="34" t="s">
        <v>0</v>
      </c>
      <c r="B4" s="34" t="s">
        <v>1</v>
      </c>
      <c r="C4" s="33" t="s">
        <v>54</v>
      </c>
      <c r="D4" s="33" t="s">
        <v>55</v>
      </c>
      <c r="E4" s="33" t="s">
        <v>28</v>
      </c>
    </row>
    <row r="5" spans="1:9" s="1" customFormat="1" x14ac:dyDescent="0.25">
      <c r="A5" s="14"/>
      <c r="B5" s="14"/>
      <c r="C5" s="14"/>
      <c r="D5" s="14"/>
      <c r="E5" s="14"/>
    </row>
    <row r="6" spans="1:9" x14ac:dyDescent="0.25">
      <c r="A6" s="5">
        <v>111</v>
      </c>
      <c r="B6" s="8" t="s">
        <v>2</v>
      </c>
      <c r="C6" s="19">
        <v>75056785</v>
      </c>
      <c r="D6" s="19">
        <v>75056785</v>
      </c>
      <c r="E6" s="19">
        <v>75056785</v>
      </c>
    </row>
    <row r="7" spans="1:9" x14ac:dyDescent="0.25">
      <c r="A7" s="5">
        <v>112</v>
      </c>
      <c r="B7" s="8" t="s">
        <v>3</v>
      </c>
      <c r="C7" s="19">
        <v>42680600</v>
      </c>
      <c r="D7" s="19">
        <v>44387566</v>
      </c>
      <c r="E7" s="19">
        <v>44387566</v>
      </c>
    </row>
    <row r="8" spans="1:9" x14ac:dyDescent="0.25">
      <c r="A8" s="5">
        <v>113</v>
      </c>
      <c r="B8" s="40" t="s">
        <v>44</v>
      </c>
      <c r="C8" s="19">
        <v>40067851</v>
      </c>
      <c r="D8" s="19">
        <v>40064431</v>
      </c>
      <c r="E8" s="19">
        <v>40064431</v>
      </c>
    </row>
    <row r="9" spans="1:9" x14ac:dyDescent="0.25">
      <c r="A9" s="7">
        <v>114</v>
      </c>
      <c r="B9" s="8" t="s">
        <v>4</v>
      </c>
      <c r="C9" s="19">
        <v>3017740</v>
      </c>
      <c r="D9" s="19">
        <v>3017740</v>
      </c>
      <c r="E9" s="19">
        <v>3017740</v>
      </c>
    </row>
    <row r="10" spans="1:9" x14ac:dyDescent="0.25">
      <c r="A10" s="7">
        <v>115</v>
      </c>
      <c r="B10" s="11" t="s">
        <v>33</v>
      </c>
      <c r="C10" s="19">
        <v>0</v>
      </c>
      <c r="D10" s="19">
        <v>4092520</v>
      </c>
      <c r="E10" s="19">
        <v>4092520</v>
      </c>
      <c r="F10" s="43"/>
      <c r="G10" s="44"/>
      <c r="I10" s="1" t="s">
        <v>43</v>
      </c>
    </row>
    <row r="11" spans="1:9" s="1" customFormat="1" x14ac:dyDescent="0.25">
      <c r="A11" s="7">
        <v>116</v>
      </c>
      <c r="B11" s="11" t="s">
        <v>45</v>
      </c>
      <c r="C11" s="19">
        <v>0</v>
      </c>
      <c r="D11" s="19">
        <v>115810</v>
      </c>
      <c r="E11" s="19">
        <v>115810</v>
      </c>
    </row>
    <row r="12" spans="1:9" x14ac:dyDescent="0.25">
      <c r="A12" s="9">
        <v>11</v>
      </c>
      <c r="B12" s="10" t="s">
        <v>5</v>
      </c>
      <c r="C12" s="18">
        <f>SUM(C6:C11)</f>
        <v>160822976</v>
      </c>
      <c r="D12" s="18">
        <f>SUM(D6:D11)</f>
        <v>166734852</v>
      </c>
      <c r="E12" s="18">
        <f>SUM(E6:E11)</f>
        <v>166734852</v>
      </c>
      <c r="F12" s="16"/>
    </row>
    <row r="13" spans="1:9" ht="30" x14ac:dyDescent="0.25">
      <c r="A13" s="7">
        <v>16</v>
      </c>
      <c r="B13" s="40" t="s">
        <v>36</v>
      </c>
      <c r="C13" s="19">
        <v>5024400</v>
      </c>
      <c r="D13" s="19">
        <v>10596667</v>
      </c>
      <c r="E13" s="19">
        <v>10588267</v>
      </c>
    </row>
    <row r="14" spans="1:9" x14ac:dyDescent="0.25">
      <c r="A14" s="9">
        <v>1</v>
      </c>
      <c r="B14" s="10" t="s">
        <v>6</v>
      </c>
      <c r="C14" s="23">
        <f>SUM(C12:C13)</f>
        <v>165847376</v>
      </c>
      <c r="D14" s="23">
        <f>SUM(D12:D13)</f>
        <v>177331519</v>
      </c>
      <c r="E14" s="23">
        <f>SUM(E12:E13)</f>
        <v>177323119</v>
      </c>
      <c r="F14" s="16"/>
    </row>
    <row r="15" spans="1:9" s="1" customFormat="1" x14ac:dyDescent="0.25">
      <c r="A15" s="9"/>
      <c r="B15" s="10"/>
      <c r="C15" s="18"/>
      <c r="D15" s="18"/>
      <c r="E15" s="18"/>
    </row>
    <row r="16" spans="1:9" s="1" customFormat="1" x14ac:dyDescent="0.25">
      <c r="A16" s="9">
        <v>25</v>
      </c>
      <c r="B16" s="10" t="s">
        <v>46</v>
      </c>
      <c r="C16" s="18">
        <v>0</v>
      </c>
      <c r="D16" s="18">
        <v>2841917</v>
      </c>
      <c r="E16" s="18">
        <v>2841917</v>
      </c>
    </row>
    <row r="17" spans="1:6" s="1" customFormat="1" x14ac:dyDescent="0.25">
      <c r="A17" s="9"/>
      <c r="B17" s="10"/>
      <c r="C17" s="18"/>
      <c r="D17" s="18"/>
      <c r="E17" s="18"/>
    </row>
    <row r="18" spans="1:6" x14ac:dyDescent="0.25">
      <c r="A18" s="7">
        <v>34</v>
      </c>
      <c r="B18" s="8" t="s">
        <v>23</v>
      </c>
      <c r="C18" s="19">
        <v>18000000</v>
      </c>
      <c r="D18" s="19">
        <v>18000000</v>
      </c>
      <c r="E18" s="19">
        <v>16699348</v>
      </c>
    </row>
    <row r="19" spans="1:6" x14ac:dyDescent="0.25">
      <c r="A19" s="7">
        <v>34</v>
      </c>
      <c r="B19" s="8" t="s">
        <v>21</v>
      </c>
      <c r="C19" s="19">
        <v>200000</v>
      </c>
      <c r="D19" s="19">
        <v>200000</v>
      </c>
      <c r="E19" s="19">
        <v>31817</v>
      </c>
    </row>
    <row r="20" spans="1:6" x14ac:dyDescent="0.25">
      <c r="A20" s="7">
        <v>34</v>
      </c>
      <c r="B20" s="8" t="s">
        <v>22</v>
      </c>
      <c r="C20" s="19">
        <v>2200000</v>
      </c>
      <c r="D20" s="19">
        <v>2200000</v>
      </c>
      <c r="E20" s="19">
        <v>1840520</v>
      </c>
    </row>
    <row r="21" spans="1:6" x14ac:dyDescent="0.25">
      <c r="A21" s="7">
        <v>351</v>
      </c>
      <c r="B21" s="11" t="s">
        <v>34</v>
      </c>
      <c r="C21" s="19">
        <v>21000000</v>
      </c>
      <c r="D21" s="19">
        <v>21000000</v>
      </c>
      <c r="E21" s="19">
        <v>19377196</v>
      </c>
    </row>
    <row r="22" spans="1:6" x14ac:dyDescent="0.25">
      <c r="A22" s="7">
        <v>354</v>
      </c>
      <c r="B22" s="8" t="s">
        <v>7</v>
      </c>
      <c r="C22" s="19">
        <v>6200000</v>
      </c>
      <c r="D22" s="19">
        <v>6200000</v>
      </c>
      <c r="E22" s="19">
        <v>6302264</v>
      </c>
    </row>
    <row r="23" spans="1:6" s="1" customFormat="1" x14ac:dyDescent="0.25">
      <c r="A23" s="7">
        <v>355</v>
      </c>
      <c r="B23" s="11" t="s">
        <v>35</v>
      </c>
      <c r="C23" s="19">
        <v>0</v>
      </c>
      <c r="D23" s="19">
        <v>0</v>
      </c>
      <c r="E23" s="19">
        <v>602840</v>
      </c>
    </row>
    <row r="24" spans="1:6" x14ac:dyDescent="0.25">
      <c r="A24" s="7">
        <v>36</v>
      </c>
      <c r="B24" s="8" t="s">
        <v>8</v>
      </c>
      <c r="C24" s="19">
        <v>400000</v>
      </c>
      <c r="D24" s="19">
        <v>400000</v>
      </c>
      <c r="E24" s="19">
        <v>332712</v>
      </c>
    </row>
    <row r="25" spans="1:6" x14ac:dyDescent="0.25">
      <c r="A25" s="9">
        <v>3</v>
      </c>
      <c r="B25" s="10" t="s">
        <v>9</v>
      </c>
      <c r="C25" s="23">
        <f>SUM(C18:C24)</f>
        <v>48000000</v>
      </c>
      <c r="D25" s="35">
        <f>SUM(D18:D24)</f>
        <v>48000000</v>
      </c>
      <c r="E25" s="23">
        <f>SUM(E18:E24)</f>
        <v>45186697</v>
      </c>
      <c r="F25" s="16"/>
    </row>
    <row r="26" spans="1:6" s="1" customFormat="1" x14ac:dyDescent="0.25">
      <c r="A26" s="9"/>
      <c r="B26" s="10"/>
      <c r="C26" s="18"/>
      <c r="D26" s="24"/>
      <c r="E26" s="18"/>
    </row>
    <row r="27" spans="1:6" x14ac:dyDescent="0.25">
      <c r="A27" s="7">
        <v>402</v>
      </c>
      <c r="B27" s="11" t="s">
        <v>37</v>
      </c>
      <c r="C27" s="19">
        <v>300000</v>
      </c>
      <c r="D27" s="19">
        <v>300000</v>
      </c>
      <c r="E27" s="19">
        <v>446134</v>
      </c>
    </row>
    <row r="28" spans="1:6" s="1" customFormat="1" x14ac:dyDescent="0.25">
      <c r="A28" s="7">
        <v>403</v>
      </c>
      <c r="B28" s="11" t="s">
        <v>53</v>
      </c>
      <c r="C28" s="19">
        <v>100000</v>
      </c>
      <c r="D28" s="19">
        <v>100000</v>
      </c>
      <c r="E28" s="19">
        <v>281750</v>
      </c>
    </row>
    <row r="29" spans="1:6" x14ac:dyDescent="0.25">
      <c r="A29" s="7">
        <v>404</v>
      </c>
      <c r="B29" s="11" t="s">
        <v>31</v>
      </c>
      <c r="C29" s="19">
        <v>3000000</v>
      </c>
      <c r="D29" s="19">
        <v>3000000</v>
      </c>
      <c r="E29" s="19">
        <v>3401823</v>
      </c>
    </row>
    <row r="30" spans="1:6" x14ac:dyDescent="0.25">
      <c r="A30" s="7">
        <v>405</v>
      </c>
      <c r="B30" s="8" t="s">
        <v>24</v>
      </c>
      <c r="C30" s="19">
        <v>4500000</v>
      </c>
      <c r="D30" s="19">
        <v>4500000</v>
      </c>
      <c r="E30" s="19">
        <v>4431453</v>
      </c>
    </row>
    <row r="31" spans="1:6" x14ac:dyDescent="0.25">
      <c r="A31" s="7">
        <v>406</v>
      </c>
      <c r="B31" s="8" t="s">
        <v>10</v>
      </c>
      <c r="C31" s="19">
        <v>2715000</v>
      </c>
      <c r="D31" s="19">
        <v>2715000</v>
      </c>
      <c r="E31" s="19">
        <v>3390914</v>
      </c>
    </row>
    <row r="32" spans="1:6" s="1" customFormat="1" x14ac:dyDescent="0.25">
      <c r="A32" s="7">
        <v>407</v>
      </c>
      <c r="B32" s="8" t="s">
        <v>60</v>
      </c>
      <c r="C32" s="19">
        <v>0</v>
      </c>
      <c r="D32" s="19">
        <v>0</v>
      </c>
      <c r="E32" s="19">
        <v>581000</v>
      </c>
    </row>
    <row r="33" spans="1:6" s="1" customFormat="1" x14ac:dyDescent="0.25">
      <c r="A33" s="7">
        <v>410</v>
      </c>
      <c r="B33" s="11" t="s">
        <v>29</v>
      </c>
      <c r="C33" s="19">
        <v>100000</v>
      </c>
      <c r="D33" s="19">
        <v>100000</v>
      </c>
      <c r="E33" s="19">
        <v>174591</v>
      </c>
    </row>
    <row r="34" spans="1:6" x14ac:dyDescent="0.25">
      <c r="A34" s="9">
        <v>4</v>
      </c>
      <c r="B34" s="10" t="s">
        <v>11</v>
      </c>
      <c r="C34" s="23">
        <f>SUM(C27:C33)</f>
        <v>10715000</v>
      </c>
      <c r="D34" s="23">
        <f>SUM(D27:D33)</f>
        <v>10715000</v>
      </c>
      <c r="E34" s="23">
        <f>SUM(E27:E33)</f>
        <v>12707665</v>
      </c>
      <c r="F34" s="16"/>
    </row>
    <row r="35" spans="1:6" s="1" customFormat="1" x14ac:dyDescent="0.25">
      <c r="A35" s="9"/>
      <c r="B35" s="10"/>
      <c r="C35" s="18"/>
      <c r="D35" s="18"/>
      <c r="E35" s="18"/>
    </row>
    <row r="36" spans="1:6" x14ac:dyDescent="0.25">
      <c r="A36" s="7">
        <v>52</v>
      </c>
      <c r="B36" s="8" t="s">
        <v>25</v>
      </c>
      <c r="C36" s="17">
        <v>5500000</v>
      </c>
      <c r="D36" s="17">
        <v>5500000</v>
      </c>
      <c r="E36" s="17">
        <v>7479135</v>
      </c>
    </row>
    <row r="37" spans="1:6" x14ac:dyDescent="0.25">
      <c r="A37" s="9">
        <v>5</v>
      </c>
      <c r="B37" s="10" t="s">
        <v>12</v>
      </c>
      <c r="C37" s="23">
        <v>5500000</v>
      </c>
      <c r="D37" s="23">
        <v>5500000</v>
      </c>
      <c r="E37" s="23">
        <v>7479135</v>
      </c>
      <c r="F37" s="16"/>
    </row>
    <row r="38" spans="1:6" s="1" customFormat="1" x14ac:dyDescent="0.25">
      <c r="A38" s="9"/>
      <c r="B38" s="10"/>
      <c r="C38" s="18"/>
      <c r="D38" s="18"/>
      <c r="E38" s="18"/>
    </row>
    <row r="39" spans="1:6" x14ac:dyDescent="0.25">
      <c r="A39" s="7">
        <v>75</v>
      </c>
      <c r="B39" s="11" t="s">
        <v>38</v>
      </c>
      <c r="C39" s="17">
        <v>2000000</v>
      </c>
      <c r="D39" s="17">
        <v>2000000</v>
      </c>
      <c r="E39" s="17">
        <v>3699077</v>
      </c>
    </row>
    <row r="40" spans="1:6" x14ac:dyDescent="0.25">
      <c r="A40" s="9">
        <v>7</v>
      </c>
      <c r="B40" s="10" t="s">
        <v>13</v>
      </c>
      <c r="C40" s="23">
        <v>2000000</v>
      </c>
      <c r="D40" s="23">
        <v>2000000</v>
      </c>
      <c r="E40" s="23">
        <v>3699077</v>
      </c>
      <c r="F40" s="16"/>
    </row>
    <row r="41" spans="1:6" s="1" customFormat="1" x14ac:dyDescent="0.25">
      <c r="A41" s="9"/>
      <c r="B41" s="10"/>
      <c r="C41" s="18"/>
      <c r="D41" s="18"/>
      <c r="E41" s="18"/>
    </row>
    <row r="42" spans="1:6" s="27" customFormat="1" ht="17.25" x14ac:dyDescent="0.3">
      <c r="A42" s="28"/>
      <c r="B42" s="29" t="s">
        <v>14</v>
      </c>
      <c r="C42" s="25">
        <v>232062376</v>
      </c>
      <c r="D42" s="25">
        <v>246388436</v>
      </c>
      <c r="E42" s="25">
        <v>249237610</v>
      </c>
      <c r="F42" s="26"/>
    </row>
    <row r="43" spans="1:6" s="1" customFormat="1" x14ac:dyDescent="0.25">
      <c r="A43" s="3"/>
      <c r="B43" s="10"/>
      <c r="C43" s="18"/>
      <c r="D43" s="24"/>
      <c r="E43" s="18"/>
    </row>
    <row r="44" spans="1:6" x14ac:dyDescent="0.25">
      <c r="A44" s="5">
        <v>8131</v>
      </c>
      <c r="B44" s="8" t="s">
        <v>15</v>
      </c>
      <c r="C44" s="19">
        <v>83484469</v>
      </c>
      <c r="D44" s="19">
        <v>83484469</v>
      </c>
      <c r="E44" s="19">
        <v>83484469</v>
      </c>
    </row>
    <row r="45" spans="1:6" s="1" customFormat="1" x14ac:dyDescent="0.25">
      <c r="A45" s="5">
        <v>814</v>
      </c>
      <c r="B45" s="8" t="s">
        <v>61</v>
      </c>
      <c r="C45" s="19">
        <v>0</v>
      </c>
      <c r="D45" s="19">
        <v>0</v>
      </c>
      <c r="E45" s="19">
        <v>5844027</v>
      </c>
    </row>
    <row r="46" spans="1:6" s="27" customFormat="1" ht="17.25" x14ac:dyDescent="0.3">
      <c r="A46" s="28"/>
      <c r="B46" s="29" t="s">
        <v>16</v>
      </c>
      <c r="C46" s="25">
        <f>SUM(C44:C44)</f>
        <v>83484469</v>
      </c>
      <c r="D46" s="30">
        <f>SUM(D44:D44)</f>
        <v>83484469</v>
      </c>
      <c r="E46" s="25">
        <v>89328496</v>
      </c>
    </row>
    <row r="47" spans="1:6" x14ac:dyDescent="0.25">
      <c r="A47" s="2"/>
      <c r="B47" s="2"/>
      <c r="C47" s="17"/>
      <c r="D47" s="39"/>
      <c r="E47" s="17"/>
    </row>
    <row r="48" spans="1:6" x14ac:dyDescent="0.25">
      <c r="A48" s="2"/>
      <c r="B48" s="2"/>
      <c r="C48" s="17"/>
      <c r="D48" s="17"/>
      <c r="E48" s="17"/>
    </row>
    <row r="49" spans="1:5" x14ac:dyDescent="0.25">
      <c r="A49" s="3"/>
      <c r="B49" s="10" t="s">
        <v>14</v>
      </c>
      <c r="C49" s="18">
        <f>C42</f>
        <v>232062376</v>
      </c>
      <c r="D49" s="18">
        <f>D42</f>
        <v>246388436</v>
      </c>
      <c r="E49" s="18">
        <f>E42</f>
        <v>249237610</v>
      </c>
    </row>
    <row r="50" spans="1:5" x14ac:dyDescent="0.25">
      <c r="A50" s="5"/>
      <c r="B50" s="10" t="s">
        <v>26</v>
      </c>
      <c r="C50" s="18">
        <f>C46</f>
        <v>83484469</v>
      </c>
      <c r="D50" s="18">
        <f>D46</f>
        <v>83484469</v>
      </c>
      <c r="E50" s="18">
        <f>E46</f>
        <v>89328496</v>
      </c>
    </row>
    <row r="51" spans="1:5" s="1" customFormat="1" x14ac:dyDescent="0.25">
      <c r="A51" s="5"/>
      <c r="B51" s="10"/>
      <c r="C51" s="19"/>
      <c r="D51" s="19"/>
      <c r="E51" s="19"/>
    </row>
    <row r="52" spans="1:5" s="27" customFormat="1" ht="17.25" x14ac:dyDescent="0.3">
      <c r="A52" s="28"/>
      <c r="B52" s="29" t="s">
        <v>19</v>
      </c>
      <c r="C52" s="25">
        <f>SUM(C49:C51)</f>
        <v>315546845</v>
      </c>
      <c r="D52" s="25">
        <f>SUM(D49:D51)</f>
        <v>329872905</v>
      </c>
      <c r="E52" s="25">
        <f>SUM(E49:E51)</f>
        <v>338566106</v>
      </c>
    </row>
  </sheetData>
  <mergeCells count="2">
    <mergeCell ref="A2:E2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workbookViewId="0">
      <selection activeCell="D18" sqref="D18"/>
    </sheetView>
  </sheetViews>
  <sheetFormatPr defaultRowHeight="15" x14ac:dyDescent="0.25"/>
  <cols>
    <col min="1" max="1" width="11.5703125" bestFit="1" customWidth="1"/>
    <col min="2" max="2" width="65.140625" bestFit="1" customWidth="1"/>
    <col min="3" max="5" width="12.7109375" bestFit="1" customWidth="1"/>
  </cols>
  <sheetData>
    <row r="1" spans="1:6" x14ac:dyDescent="0.25">
      <c r="A1" s="1"/>
      <c r="B1" s="1"/>
      <c r="C1" s="1"/>
      <c r="D1" s="1"/>
      <c r="E1" s="41" t="s">
        <v>48</v>
      </c>
    </row>
    <row r="2" spans="1:6" ht="26.25" x14ac:dyDescent="0.4">
      <c r="A2" s="46" t="s">
        <v>59</v>
      </c>
      <c r="B2" s="47"/>
      <c r="C2" s="47"/>
      <c r="D2" s="47"/>
      <c r="E2" s="48"/>
    </row>
    <row r="3" spans="1:6" ht="23.25" x14ac:dyDescent="0.35">
      <c r="A3" s="49" t="s">
        <v>40</v>
      </c>
      <c r="B3" s="50"/>
      <c r="C3" s="50"/>
      <c r="D3" s="50"/>
      <c r="E3" s="51"/>
    </row>
    <row r="4" spans="1:6" x14ac:dyDescent="0.25">
      <c r="A4" s="31"/>
      <c r="B4" s="31"/>
      <c r="C4" s="31" t="s">
        <v>50</v>
      </c>
      <c r="D4" s="31" t="s">
        <v>50</v>
      </c>
      <c r="E4" s="31" t="s">
        <v>50</v>
      </c>
    </row>
    <row r="5" spans="1:6" s="21" customFormat="1" x14ac:dyDescent="0.25">
      <c r="A5" s="32" t="s">
        <v>0</v>
      </c>
      <c r="B5" s="32" t="s">
        <v>1</v>
      </c>
      <c r="C5" s="32" t="s">
        <v>54</v>
      </c>
      <c r="D5" s="32" t="s">
        <v>56</v>
      </c>
      <c r="E5" s="32" t="s">
        <v>28</v>
      </c>
    </row>
    <row r="6" spans="1:6" s="21" customFormat="1" x14ac:dyDescent="0.25">
      <c r="A6" s="11"/>
      <c r="B6" s="20"/>
      <c r="C6" s="20"/>
      <c r="D6" s="20"/>
      <c r="E6" s="20"/>
    </row>
    <row r="7" spans="1:6" x14ac:dyDescent="0.25">
      <c r="A7" s="7">
        <v>8131</v>
      </c>
      <c r="B7" s="11" t="s">
        <v>51</v>
      </c>
      <c r="C7" s="19">
        <v>523837</v>
      </c>
      <c r="D7" s="19">
        <v>523837</v>
      </c>
      <c r="E7" s="19">
        <v>523837</v>
      </c>
    </row>
    <row r="8" spans="1:6" s="1" customFormat="1" x14ac:dyDescent="0.25">
      <c r="A8" s="7">
        <v>411</v>
      </c>
      <c r="B8" s="11" t="s">
        <v>52</v>
      </c>
      <c r="C8" s="19">
        <v>0</v>
      </c>
      <c r="D8" s="19">
        <v>0</v>
      </c>
      <c r="E8" s="19">
        <v>1866</v>
      </c>
    </row>
    <row r="9" spans="1:6" s="1" customFormat="1" x14ac:dyDescent="0.25">
      <c r="A9" s="7">
        <v>16</v>
      </c>
      <c r="B9" s="11" t="s">
        <v>57</v>
      </c>
      <c r="C9" s="19">
        <v>0</v>
      </c>
      <c r="D9" s="19">
        <v>745425</v>
      </c>
      <c r="E9" s="19">
        <v>745425</v>
      </c>
    </row>
    <row r="10" spans="1:6" s="27" customFormat="1" ht="17.25" x14ac:dyDescent="0.3">
      <c r="A10" s="37"/>
      <c r="B10" s="29" t="s">
        <v>14</v>
      </c>
      <c r="C10" s="38">
        <v>523837</v>
      </c>
      <c r="D10" s="38">
        <v>1269262</v>
      </c>
      <c r="E10" s="38">
        <v>1271128</v>
      </c>
    </row>
    <row r="11" spans="1:6" s="1" customFormat="1" x14ac:dyDescent="0.25">
      <c r="A11" s="6"/>
      <c r="B11" s="10"/>
      <c r="C11" s="18"/>
      <c r="D11" s="18"/>
      <c r="E11" s="19"/>
    </row>
    <row r="12" spans="1:6" x14ac:dyDescent="0.25">
      <c r="A12" s="5">
        <v>816</v>
      </c>
      <c r="B12" s="11" t="s">
        <v>39</v>
      </c>
      <c r="C12" s="19">
        <v>40085237</v>
      </c>
      <c r="D12" s="19">
        <v>40362837</v>
      </c>
      <c r="E12" s="19">
        <v>39446000</v>
      </c>
      <c r="F12" s="16"/>
    </row>
    <row r="13" spans="1:6" s="1" customFormat="1" x14ac:dyDescent="0.25">
      <c r="A13" s="5"/>
      <c r="B13" s="8"/>
      <c r="C13" s="19"/>
      <c r="D13" s="19"/>
      <c r="E13" s="19"/>
    </row>
    <row r="14" spans="1:6" s="27" customFormat="1" ht="17.25" x14ac:dyDescent="0.3">
      <c r="A14" s="28"/>
      <c r="B14" s="22" t="s">
        <v>16</v>
      </c>
      <c r="C14" s="38">
        <f>SUM(C12:C13)</f>
        <v>40085237</v>
      </c>
      <c r="D14" s="38">
        <f>SUM(D12:D13)</f>
        <v>40362837</v>
      </c>
      <c r="E14" s="38">
        <v>39446000</v>
      </c>
    </row>
    <row r="15" spans="1:6" x14ac:dyDescent="0.25">
      <c r="A15" s="2"/>
      <c r="B15" s="2"/>
      <c r="C15" s="17"/>
      <c r="D15" s="17"/>
      <c r="E15" s="17"/>
    </row>
    <row r="16" spans="1:6" x14ac:dyDescent="0.25">
      <c r="A16" s="2"/>
      <c r="B16" s="2"/>
      <c r="C16" s="17"/>
      <c r="D16" s="17"/>
      <c r="E16" s="17"/>
    </row>
    <row r="17" spans="1:5" x14ac:dyDescent="0.25">
      <c r="A17" s="7"/>
      <c r="B17" s="10" t="s">
        <v>14</v>
      </c>
      <c r="C17" s="18">
        <f>C10</f>
        <v>523837</v>
      </c>
      <c r="D17" s="18">
        <f>D10</f>
        <v>1269262</v>
      </c>
      <c r="E17" s="18">
        <f>E10</f>
        <v>1271128</v>
      </c>
    </row>
    <row r="18" spans="1:5" x14ac:dyDescent="0.25">
      <c r="A18" s="5"/>
      <c r="B18" s="10" t="s">
        <v>16</v>
      </c>
      <c r="C18" s="18">
        <f>C14</f>
        <v>40085237</v>
      </c>
      <c r="D18" s="18">
        <f>D14</f>
        <v>40362837</v>
      </c>
      <c r="E18" s="18">
        <f>E14</f>
        <v>39446000</v>
      </c>
    </row>
    <row r="19" spans="1:5" s="1" customFormat="1" x14ac:dyDescent="0.25">
      <c r="A19" s="5"/>
      <c r="B19" s="10"/>
      <c r="C19" s="18"/>
      <c r="D19" s="18"/>
      <c r="E19" s="18"/>
    </row>
    <row r="20" spans="1:5" s="27" customFormat="1" ht="17.25" x14ac:dyDescent="0.3">
      <c r="A20" s="36"/>
      <c r="B20" s="29" t="s">
        <v>20</v>
      </c>
      <c r="C20" s="25">
        <f>SUM(C17:C19)</f>
        <v>40609074</v>
      </c>
      <c r="D20" s="25">
        <f>SUM(D17:D19)</f>
        <v>41632099</v>
      </c>
      <c r="E20" s="25">
        <f>SUM(E17:E19)</f>
        <v>40717128</v>
      </c>
    </row>
  </sheetData>
  <mergeCells count="2">
    <mergeCell ref="A2:E2"/>
    <mergeCell ref="A3:E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H23"/>
  <sheetViews>
    <sheetView workbookViewId="0">
      <selection activeCell="E22" sqref="E22"/>
    </sheetView>
  </sheetViews>
  <sheetFormatPr defaultRowHeight="15" x14ac:dyDescent="0.25"/>
  <cols>
    <col min="1" max="1" width="11.5703125" bestFit="1" customWidth="1"/>
    <col min="2" max="2" width="63.5703125" customWidth="1"/>
    <col min="3" max="3" width="12.85546875" customWidth="1"/>
    <col min="4" max="5" width="12.7109375" bestFit="1" customWidth="1"/>
  </cols>
  <sheetData>
    <row r="1" spans="1:8" s="1" customFormat="1" x14ac:dyDescent="0.25">
      <c r="E1" s="41" t="s">
        <v>49</v>
      </c>
    </row>
    <row r="2" spans="1:8" ht="26.25" x14ac:dyDescent="0.4">
      <c r="A2" s="52" t="s">
        <v>59</v>
      </c>
      <c r="B2" s="52"/>
      <c r="C2" s="52"/>
      <c r="D2" s="52"/>
      <c r="E2" s="52"/>
    </row>
    <row r="3" spans="1:8" ht="23.25" x14ac:dyDescent="0.35">
      <c r="A3" s="49" t="s">
        <v>41</v>
      </c>
      <c r="B3" s="50"/>
      <c r="C3" s="50"/>
      <c r="D3" s="50"/>
      <c r="E3" s="51"/>
    </row>
    <row r="4" spans="1:8" s="1" customFormat="1" x14ac:dyDescent="0.25">
      <c r="A4" s="53"/>
      <c r="B4" s="54"/>
      <c r="C4" s="31" t="s">
        <v>50</v>
      </c>
      <c r="D4" s="31" t="s">
        <v>50</v>
      </c>
      <c r="E4" s="31" t="s">
        <v>50</v>
      </c>
    </row>
    <row r="5" spans="1:8" x14ac:dyDescent="0.25">
      <c r="A5" s="32" t="s">
        <v>0</v>
      </c>
      <c r="B5" s="32" t="s">
        <v>1</v>
      </c>
      <c r="C5" s="32" t="s">
        <v>54</v>
      </c>
      <c r="D5" s="32" t="s">
        <v>55</v>
      </c>
      <c r="E5" s="32" t="s">
        <v>28</v>
      </c>
    </row>
    <row r="6" spans="1:8" s="1" customFormat="1" x14ac:dyDescent="0.25">
      <c r="A6" s="20"/>
      <c r="B6" s="20"/>
      <c r="C6" s="20"/>
      <c r="D6" s="20"/>
      <c r="E6" s="20"/>
    </row>
    <row r="7" spans="1:8" x14ac:dyDescent="0.25">
      <c r="A7" s="7">
        <v>405</v>
      </c>
      <c r="B7" s="8" t="s">
        <v>27</v>
      </c>
      <c r="C7" s="19">
        <v>550000</v>
      </c>
      <c r="D7" s="19">
        <v>550000</v>
      </c>
      <c r="E7" s="19">
        <v>939480</v>
      </c>
    </row>
    <row r="8" spans="1:8" x14ac:dyDescent="0.25">
      <c r="A8" s="7">
        <v>406</v>
      </c>
      <c r="B8" s="8" t="s">
        <v>17</v>
      </c>
      <c r="C8" s="19">
        <v>148500</v>
      </c>
      <c r="D8" s="19">
        <v>148500</v>
      </c>
      <c r="E8" s="19">
        <v>327543</v>
      </c>
    </row>
    <row r="9" spans="1:8" x14ac:dyDescent="0.25">
      <c r="A9" s="7">
        <v>407</v>
      </c>
      <c r="B9" s="8" t="s">
        <v>18</v>
      </c>
      <c r="C9" s="19">
        <v>300000</v>
      </c>
      <c r="D9" s="19">
        <v>300000</v>
      </c>
      <c r="E9" s="19">
        <v>362000</v>
      </c>
    </row>
    <row r="10" spans="1:8" x14ac:dyDescent="0.25">
      <c r="A10" s="7">
        <v>410</v>
      </c>
      <c r="B10" s="11" t="s">
        <v>30</v>
      </c>
      <c r="C10" s="19">
        <v>220000</v>
      </c>
      <c r="D10" s="19">
        <v>220000</v>
      </c>
      <c r="E10" s="19">
        <v>274537</v>
      </c>
    </row>
    <row r="11" spans="1:8" s="1" customFormat="1" x14ac:dyDescent="0.25">
      <c r="A11" s="9"/>
      <c r="B11" s="10"/>
      <c r="C11" s="18"/>
      <c r="D11" s="18"/>
      <c r="E11" s="18"/>
    </row>
    <row r="12" spans="1:8" s="27" customFormat="1" ht="17.25" x14ac:dyDescent="0.3">
      <c r="A12" s="22"/>
      <c r="B12" s="29" t="s">
        <v>14</v>
      </c>
      <c r="C12" s="25">
        <f>SUBTOTAL(9,C7:C11)</f>
        <v>1218500</v>
      </c>
      <c r="D12" s="25">
        <f>SUBTOTAL(9,D7:D11)</f>
        <v>1218500</v>
      </c>
      <c r="E12" s="25">
        <f>SUBTOTAL(9,E7:E11)</f>
        <v>1903560</v>
      </c>
    </row>
    <row r="13" spans="1:8" s="1" customFormat="1" x14ac:dyDescent="0.25">
      <c r="A13" s="4"/>
      <c r="B13" s="10"/>
      <c r="C13" s="18"/>
      <c r="D13" s="18"/>
      <c r="E13" s="18"/>
    </row>
    <row r="14" spans="1:8" x14ac:dyDescent="0.25">
      <c r="A14" s="5">
        <v>816</v>
      </c>
      <c r="B14" s="8" t="s">
        <v>32</v>
      </c>
      <c r="C14" s="19">
        <v>62258762</v>
      </c>
      <c r="D14" s="19">
        <v>62258762</v>
      </c>
      <c r="E14" s="19">
        <v>62718000</v>
      </c>
      <c r="F14" s="16"/>
      <c r="H14" s="1" t="s">
        <v>43</v>
      </c>
    </row>
    <row r="15" spans="1:8" s="1" customFormat="1" x14ac:dyDescent="0.25">
      <c r="A15" s="5"/>
      <c r="B15" s="10"/>
      <c r="C15" s="19"/>
      <c r="D15" s="19"/>
      <c r="E15" s="19"/>
    </row>
    <row r="16" spans="1:8" s="27" customFormat="1" ht="17.25" x14ac:dyDescent="0.3">
      <c r="A16" s="28"/>
      <c r="B16" s="29" t="s">
        <v>16</v>
      </c>
      <c r="C16" s="25">
        <f>SUBTOTAL(9,C14:C15)</f>
        <v>62258762</v>
      </c>
      <c r="D16" s="25">
        <f>SUBTOTAL(9,D14:D15)</f>
        <v>62258762</v>
      </c>
      <c r="E16" s="25">
        <f>SUBTOTAL(9,E14:E15)</f>
        <v>62718000</v>
      </c>
    </row>
    <row r="17" spans="1:6" x14ac:dyDescent="0.25">
      <c r="A17" s="2"/>
      <c r="B17" s="2"/>
      <c r="C17" s="17"/>
      <c r="D17" s="17"/>
      <c r="E17" s="17"/>
    </row>
    <row r="18" spans="1:6" x14ac:dyDescent="0.25">
      <c r="A18" s="2"/>
      <c r="B18" s="2"/>
      <c r="C18" s="17"/>
      <c r="D18" s="17"/>
      <c r="E18" s="17"/>
    </row>
    <row r="19" spans="1:6" x14ac:dyDescent="0.25">
      <c r="A19" s="4"/>
      <c r="B19" s="10" t="s">
        <v>14</v>
      </c>
      <c r="C19" s="18">
        <f>C12</f>
        <v>1218500</v>
      </c>
      <c r="D19" s="18">
        <f>D12</f>
        <v>1218500</v>
      </c>
      <c r="E19" s="18">
        <f>E12</f>
        <v>1903560</v>
      </c>
    </row>
    <row r="20" spans="1:6" s="1" customFormat="1" x14ac:dyDescent="0.25">
      <c r="A20" s="4"/>
      <c r="B20" s="10" t="s">
        <v>16</v>
      </c>
      <c r="C20" s="18">
        <f>C16</f>
        <v>62258762</v>
      </c>
      <c r="D20" s="18">
        <f>D16</f>
        <v>62258762</v>
      </c>
      <c r="E20" s="18">
        <f>E16</f>
        <v>62718000</v>
      </c>
    </row>
    <row r="21" spans="1:6" s="1" customFormat="1" x14ac:dyDescent="0.25">
      <c r="A21" s="4"/>
      <c r="B21" s="10"/>
      <c r="C21" s="18"/>
      <c r="D21" s="18"/>
      <c r="E21" s="18"/>
    </row>
    <row r="22" spans="1:6" s="27" customFormat="1" ht="17.25" x14ac:dyDescent="0.3">
      <c r="A22" s="22"/>
      <c r="B22" s="29" t="s">
        <v>19</v>
      </c>
      <c r="C22" s="25">
        <f>SUBTOTAL(9,C19:C21)</f>
        <v>63477262</v>
      </c>
      <c r="D22" s="25">
        <f>SUBTOTAL(9,D19:D21)</f>
        <v>63477262</v>
      </c>
      <c r="E22" s="25">
        <f>SUBTOTAL(9,E19:E21)</f>
        <v>64621560</v>
      </c>
      <c r="F22" s="26"/>
    </row>
    <row r="23" spans="1:6" s="1" customFormat="1" x14ac:dyDescent="0.25">
      <c r="A23" s="15"/>
      <c r="B23" s="12"/>
      <c r="C23" s="13"/>
      <c r="D23" s="13"/>
      <c r="E23" s="13"/>
    </row>
  </sheetData>
  <autoFilter ref="A2:E16" xr:uid="{00000000-0009-0000-0000-000002000000}">
    <filterColumn colId="0" showButton="0"/>
    <filterColumn colId="1" showButton="0">
      <colorFilter dxfId="0" cellColor="0"/>
    </filterColumn>
    <filterColumn colId="2" showButton="0"/>
    <filterColumn colId="3" showButton="0"/>
  </autoFilter>
  <mergeCells count="3">
    <mergeCell ref="A2:E2"/>
    <mergeCell ref="A3:E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 Önk. 2018. évi teljesítés bev.</vt:lpstr>
      <vt:lpstr> PH. 2018. évi teljesítés bev.</vt:lpstr>
      <vt:lpstr>Óvoda 2018. teljesíté bevételek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2017-11-09T08:53:21Z</cp:lastPrinted>
  <dcterms:created xsi:type="dcterms:W3CDTF">2014-05-20T12:07:58Z</dcterms:created>
  <dcterms:modified xsi:type="dcterms:W3CDTF">2019-05-14T11:51:08Z</dcterms:modified>
</cp:coreProperties>
</file>