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85" windowWidth="15480" windowHeight="9120" tabRatio="611"/>
  </bookViews>
  <sheets>
    <sheet name="Művelődési Ház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L110" i="1"/>
  <c r="L111"/>
  <c r="L112"/>
  <c r="L113"/>
  <c r="L114"/>
  <c r="L115"/>
  <c r="L116"/>
  <c r="L109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8"/>
  <c r="K8"/>
  <c r="K60" s="1"/>
  <c r="K35"/>
  <c r="K68"/>
  <c r="K106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68"/>
  <c r="H60"/>
  <c r="I60"/>
  <c r="G55"/>
  <c r="J110"/>
  <c r="J111"/>
  <c r="J112"/>
  <c r="J113"/>
  <c r="J114"/>
  <c r="J115"/>
  <c r="J109"/>
  <c r="J55"/>
  <c r="G9"/>
  <c r="G89"/>
  <c r="G42"/>
  <c r="G51"/>
  <c r="H42"/>
  <c r="H45"/>
  <c r="H51"/>
  <c r="H55"/>
  <c r="H41"/>
  <c r="I42"/>
  <c r="I45"/>
  <c r="I41"/>
  <c r="J41"/>
  <c r="I51"/>
  <c r="I55"/>
  <c r="I9"/>
  <c r="I16"/>
  <c r="I20"/>
  <c r="I31"/>
  <c r="I35"/>
  <c r="I8"/>
  <c r="G20"/>
  <c r="J20"/>
  <c r="G35"/>
  <c r="G60" s="1"/>
  <c r="H9"/>
  <c r="H16"/>
  <c r="H20"/>
  <c r="H31"/>
  <c r="H35"/>
  <c r="H8"/>
  <c r="G72"/>
  <c r="G84"/>
  <c r="G68"/>
  <c r="J68"/>
  <c r="H72"/>
  <c r="H76"/>
  <c r="H84"/>
  <c r="H68"/>
  <c r="H106"/>
  <c r="I72"/>
  <c r="I76"/>
  <c r="I84"/>
  <c r="I68"/>
  <c r="G92"/>
  <c r="G102"/>
  <c r="H92"/>
  <c r="H102"/>
  <c r="H89"/>
  <c r="I92"/>
  <c r="I102"/>
  <c r="I89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90"/>
  <c r="J91"/>
  <c r="J92"/>
  <c r="J93"/>
  <c r="J94"/>
  <c r="J95"/>
  <c r="J96"/>
  <c r="J97"/>
  <c r="J98"/>
  <c r="J99"/>
  <c r="J100"/>
  <c r="J101"/>
  <c r="J102"/>
  <c r="J103"/>
  <c r="J104"/>
  <c r="J105"/>
  <c r="I106"/>
  <c r="G106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60" s="1"/>
  <c r="J36"/>
  <c r="J37"/>
  <c r="J38"/>
  <c r="J39"/>
  <c r="J42"/>
  <c r="J43"/>
  <c r="J44"/>
  <c r="J45"/>
  <c r="J46"/>
  <c r="J47"/>
  <c r="J48"/>
  <c r="J49"/>
  <c r="J50"/>
  <c r="J51"/>
  <c r="J52"/>
  <c r="J53"/>
  <c r="J54"/>
  <c r="J56"/>
  <c r="J57"/>
  <c r="J58"/>
  <c r="J59"/>
  <c r="J89"/>
  <c r="J106"/>
  <c r="G8" l="1"/>
  <c r="J8" s="1"/>
</calcChain>
</file>

<file path=xl/sharedStrings.xml><?xml version="1.0" encoding="utf-8"?>
<sst xmlns="http://schemas.openxmlformats.org/spreadsheetml/2006/main" count="131" uniqueCount="105">
  <si>
    <t>B E V É T E L E K</t>
  </si>
  <si>
    <t>ezer Ft-ban</t>
  </si>
  <si>
    <t>KIEMELT ELŐIRÁNYZAT</t>
  </si>
  <si>
    <t>ELŐIR. CSOPORT</t>
  </si>
  <si>
    <t>Eredeti</t>
  </si>
  <si>
    <t>Összesen:</t>
  </si>
  <si>
    <t>K I A D Á S O K</t>
  </si>
  <si>
    <t>Ezer Ft-ban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</si>
  <si>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</si>
  <si>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</si>
  <si>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</si>
  <si>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</si>
  <si>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</si>
  <si>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</si>
  <si>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</si>
  <si>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</si>
  <si>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</si>
  <si>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</si>
  <si>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</si>
  <si>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</si>
  <si>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</si>
  <si>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</si>
  <si>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</si>
  <si>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</si>
  <si>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</si>
  <si>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</si>
  <si>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</si>
  <si>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</si>
  <si>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</si>
  <si>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</si>
  <si>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</si>
  <si>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</si>
  <si>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</si>
  <si>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</si>
  <si>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</si>
  <si>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</si>
  <si>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</si>
  <si>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</si>
  <si>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Kötelezően ellátott feladatok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</si>
  <si>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</si>
  <si>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</si>
  <si>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</si>
  <si>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</si>
  <si>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</si>
  <si>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</si>
  <si>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</si>
  <si>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</si>
  <si>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</si>
  <si>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</si>
  <si>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</si>
  <si>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</si>
  <si>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</si>
  <si>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</si>
  <si>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</si>
  <si>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</si>
  <si>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</si>
  <si>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</si>
  <si>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</si>
  <si>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</si>
  <si>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</si>
  <si>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</si>
  <si>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</si>
  <si>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</si>
  <si>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</si>
  <si>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</si>
  <si>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</si>
  <si>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</si>
  <si>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</si>
  <si>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</si>
  <si>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</si>
  <si>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</si>
  <si>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</si>
  <si>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</si>
  <si>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</si>
  <si>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</si>
  <si>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</si>
  <si>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</si>
  <si>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</si>
  <si>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</si>
  <si>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</si>
  <si>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</si>
  <si>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</si>
  <si>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</si>
  <si>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</si>
  <si>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</si>
  <si>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</si>
  <si>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</si>
  <si>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</si>
  <si>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</si>
  <si>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</si>
  <si>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</si>
  <si>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</si>
  <si>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</si>
  <si>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</si>
  <si>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</si>
  <si>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</si>
  <si>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</si>
  <si>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</si>
  <si>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</si>
  <si>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</si>
  <si>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</si>
  <si>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Petőfi Sándor Müvelődési Ház és Könyvtár</t>
  </si>
  <si>
    <t>2016. évi költségvetés</t>
  </si>
  <si>
    <t>I. módosítás</t>
  </si>
  <si>
    <t>Módosított előirányzat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</si>
</sst>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/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2" borderId="1" xfId="0" applyNumberFormat="1" applyFont="1" applyFill="1" applyBorder="1" applyAlignment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8" xfId="0" applyNumberFormat="1" applyFont="1" applyFill="1" applyBorder="1" applyAlignment="1"/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/>
    <xf numFmtId="0" fontId="4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/>
    </xf>
    <xf numFmtId="165" fontId="9" fillId="0" borderId="0" xfId="1" applyNumberFormat="1" applyFont="1"/>
    <xf numFmtId="165" fontId="2" fillId="0" borderId="1" xfId="1" applyNumberFormat="1" applyFont="1" applyBorder="1"/>
    <xf numFmtId="165" fontId="4" fillId="0" borderId="1" xfId="1" applyNumberFormat="1" applyFont="1" applyBorder="1" applyAlignment="1">
      <alignment horizontal="center"/>
    </xf>
    <xf numFmtId="165" fontId="2" fillId="2" borderId="1" xfId="1" applyNumberFormat="1" applyFont="1" applyFill="1" applyBorder="1"/>
    <xf numFmtId="0" fontId="14" fillId="3" borderId="1" xfId="0" applyNumberFormat="1" applyFont="1" applyFill="1" applyBorder="1" applyAlignment="1">
      <alignment vertical="center"/>
    </xf>
    <xf numFmtId="0" fontId="14" fillId="3" borderId="3" xfId="0" applyNumberFormat="1" applyFont="1" applyFill="1" applyBorder="1" applyAlignment="1">
      <alignment vertical="center"/>
    </xf>
    <xf numFmtId="0" fontId="14" fillId="3" borderId="5" xfId="0" applyNumberFormat="1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vertical="center" wrapText="1"/>
    </xf>
    <xf numFmtId="0" fontId="2" fillId="4" borderId="13" xfId="0" applyFont="1" applyFill="1" applyBorder="1"/>
    <xf numFmtId="0" fontId="2" fillId="4" borderId="14" xfId="0" applyFont="1" applyFill="1" applyBorder="1" applyAlignment="1">
      <alignment wrapText="1"/>
    </xf>
    <xf numFmtId="0" fontId="2" fillId="0" borderId="0" xfId="0" applyFont="1" applyBorder="1"/>
    <xf numFmtId="0" fontId="2" fillId="3" borderId="6" xfId="0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/>
    </xf>
    <xf numFmtId="165" fontId="2" fillId="0" borderId="6" xfId="1" applyNumberFormat="1" applyFont="1" applyBorder="1"/>
    <xf numFmtId="165" fontId="2" fillId="2" borderId="6" xfId="1" applyNumberFormat="1" applyFont="1" applyFill="1" applyBorder="1"/>
    <xf numFmtId="0" fontId="6" fillId="0" borderId="13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3" xfId="0" applyFont="1" applyBorder="1"/>
    <xf numFmtId="0" fontId="12" fillId="0" borderId="13" xfId="0" applyFont="1" applyBorder="1"/>
    <xf numFmtId="0" fontId="5" fillId="0" borderId="13" xfId="0" applyFont="1" applyBorder="1"/>
    <xf numFmtId="165" fontId="2" fillId="0" borderId="14" xfId="0" applyNumberFormat="1" applyFont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5" fontId="2" fillId="3" borderId="6" xfId="1" applyNumberFormat="1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2" fillId="5" borderId="17" xfId="0" applyFont="1" applyFill="1" applyBorder="1"/>
    <xf numFmtId="165" fontId="2" fillId="5" borderId="14" xfId="0" applyNumberFormat="1" applyFont="1" applyFill="1" applyBorder="1"/>
    <xf numFmtId="0" fontId="2" fillId="5" borderId="13" xfId="0" applyFont="1" applyFill="1" applyBorder="1"/>
    <xf numFmtId="165" fontId="4" fillId="0" borderId="14" xfId="0" applyNumberFormat="1" applyFont="1" applyBorder="1"/>
    <xf numFmtId="0" fontId="5" fillId="5" borderId="17" xfId="0" applyFont="1" applyFill="1" applyBorder="1"/>
    <xf numFmtId="165" fontId="4" fillId="5" borderId="14" xfId="0" applyNumberFormat="1" applyFont="1" applyFill="1" applyBorder="1"/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10" xfId="0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4" fillId="3" borderId="10" xfId="0" applyNumberFormat="1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topLeftCell="B1" workbookViewId="0">
      <selection activeCell="K116" sqref="K116:L116"/>
    </sheetView>
  </sheetViews>
  <sheetFormatPr defaultRowHeight="15.7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3" customWidth="1"/>
    <col min="6" max="6" width="78.28515625" style="12" customWidth="1"/>
    <col min="7" max="7" width="11" style="30" customWidth="1"/>
    <col min="8" max="10" width="11" style="13" customWidth="1"/>
    <col min="11" max="16384" width="9.140625" style="13"/>
  </cols>
  <sheetData>
    <row r="1" spans="1:12">
      <c r="A1" s="34"/>
      <c r="B1" s="35"/>
      <c r="C1" s="35"/>
      <c r="D1" s="35"/>
    </row>
    <row r="2" spans="1:12" s="14" customFormat="1" ht="17.25" customHeight="1">
      <c r="A2" s="118" t="s">
        <v>102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2" s="14" customFormat="1" ht="12" customHeight="1">
      <c r="A3" s="115" t="s">
        <v>101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2" s="14" customFormat="1" ht="16.5" customHeight="1">
      <c r="A4" s="118" t="s">
        <v>0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2" s="14" customFormat="1" ht="12" customHeight="1" thickBot="1">
      <c r="A5" s="2"/>
      <c r="B5" s="2"/>
      <c r="C5" s="2"/>
      <c r="D5" s="2"/>
      <c r="E5" s="15"/>
      <c r="F5" s="19"/>
      <c r="G5" s="31"/>
      <c r="H5" s="15"/>
      <c r="I5" s="15"/>
      <c r="J5" s="16" t="s">
        <v>1</v>
      </c>
    </row>
    <row r="6" spans="1:12" s="3" customFormat="1" ht="12" customHeight="1">
      <c r="A6" s="107" t="s">
        <v>3</v>
      </c>
      <c r="B6" s="119" t="s">
        <v>2</v>
      </c>
      <c r="C6" s="119" t="s">
        <v>8</v>
      </c>
      <c r="D6" s="119" t="s">
        <v>3</v>
      </c>
      <c r="E6" s="71" t="s">
        <v>2</v>
      </c>
      <c r="F6" s="72"/>
      <c r="G6" s="106" t="s">
        <v>38</v>
      </c>
      <c r="H6" s="106" t="s">
        <v>39</v>
      </c>
      <c r="I6" s="106" t="s">
        <v>40</v>
      </c>
      <c r="J6" s="92" t="s">
        <v>4</v>
      </c>
      <c r="K6" s="95"/>
      <c r="L6" s="96"/>
    </row>
    <row r="7" spans="1:12" s="3" customFormat="1" ht="20.25" customHeight="1">
      <c r="A7" s="108"/>
      <c r="B7" s="120"/>
      <c r="C7" s="120"/>
      <c r="D7" s="120"/>
      <c r="E7" s="73"/>
      <c r="F7" s="74" t="s">
        <v>8</v>
      </c>
      <c r="G7" s="106"/>
      <c r="H7" s="106"/>
      <c r="I7" s="106"/>
      <c r="J7" s="93" t="s">
        <v>90</v>
      </c>
      <c r="K7" s="75" t="s">
        <v>103</v>
      </c>
      <c r="L7" s="76" t="s">
        <v>104</v>
      </c>
    </row>
    <row r="8" spans="1:12" s="17" customFormat="1" ht="12" customHeight="1">
      <c r="A8" s="4">
        <v>1</v>
      </c>
      <c r="B8" s="4"/>
      <c r="C8" s="8"/>
      <c r="D8" s="103" t="s">
        <v>26</v>
      </c>
      <c r="E8" s="104"/>
      <c r="F8" s="111"/>
      <c r="G8" s="58">
        <f>SUM(G9,G16,G20,G31,G35)</f>
        <v>13642</v>
      </c>
      <c r="H8" s="58">
        <f>SUM(H9,H16,H20,H31,H35)</f>
        <v>0</v>
      </c>
      <c r="I8" s="58">
        <f>SUM(I9,I16,I20,I31,I35)</f>
        <v>0</v>
      </c>
      <c r="J8" s="94">
        <f>SUM(G8:I8)</f>
        <v>13642</v>
      </c>
      <c r="K8" s="84">
        <f>SUM(K35)</f>
        <v>459</v>
      </c>
      <c r="L8" s="89">
        <f>SUM(J8:K8)</f>
        <v>14101</v>
      </c>
    </row>
    <row r="9" spans="1:12" ht="12" customHeight="1">
      <c r="A9" s="4"/>
      <c r="B9" s="4">
        <v>1</v>
      </c>
      <c r="C9" s="4"/>
      <c r="D9" s="8"/>
      <c r="E9" s="103" t="s">
        <v>11</v>
      </c>
      <c r="F9" s="104"/>
      <c r="G9" s="58">
        <f>SUM(G10:G15)</f>
        <v>0</v>
      </c>
      <c r="H9" s="58">
        <f>SUM(H10:H15)</f>
        <v>0</v>
      </c>
      <c r="I9" s="58">
        <f>SUM(I10:I15)</f>
        <v>0</v>
      </c>
      <c r="J9" s="94">
        <f t="shared" ref="J9:J59" si="0">SUM(G9:I9)</f>
        <v>0</v>
      </c>
      <c r="K9" s="84"/>
      <c r="L9" s="89">
        <f t="shared" ref="L9:L60" si="1">SUM(J9:K9)</f>
        <v>0</v>
      </c>
    </row>
    <row r="10" spans="1:12" ht="12" customHeight="1">
      <c r="A10" s="4"/>
      <c r="B10" s="4"/>
      <c r="C10" s="4">
        <v>1</v>
      </c>
      <c r="D10" s="8"/>
      <c r="E10" s="41"/>
      <c r="F10" s="42" t="s">
        <v>28</v>
      </c>
      <c r="G10" s="58"/>
      <c r="H10" s="58"/>
      <c r="I10" s="58"/>
      <c r="J10" s="94">
        <f t="shared" si="0"/>
        <v>0</v>
      </c>
      <c r="K10" s="84"/>
      <c r="L10" s="89">
        <f t="shared" si="1"/>
        <v>0</v>
      </c>
    </row>
    <row r="11" spans="1:12" ht="12" customHeight="1">
      <c r="A11" s="4"/>
      <c r="B11" s="4"/>
      <c r="C11" s="4">
        <v>2</v>
      </c>
      <c r="D11" s="8"/>
      <c r="E11" s="41"/>
      <c r="F11" s="43" t="s">
        <v>41</v>
      </c>
      <c r="G11" s="59"/>
      <c r="H11" s="59"/>
      <c r="I11" s="59"/>
      <c r="J11" s="94">
        <f t="shared" si="0"/>
        <v>0</v>
      </c>
      <c r="K11" s="84"/>
      <c r="L11" s="89">
        <f t="shared" si="1"/>
        <v>0</v>
      </c>
    </row>
    <row r="12" spans="1:12" ht="12" customHeight="1">
      <c r="A12" s="4"/>
      <c r="B12" s="4"/>
      <c r="C12" s="4">
        <v>3</v>
      </c>
      <c r="D12" s="8"/>
      <c r="E12" s="41"/>
      <c r="F12" s="43" t="s">
        <v>42</v>
      </c>
      <c r="G12" s="59"/>
      <c r="H12" s="59"/>
      <c r="I12" s="59"/>
      <c r="J12" s="94">
        <f t="shared" si="0"/>
        <v>0</v>
      </c>
      <c r="K12" s="84"/>
      <c r="L12" s="89">
        <f t="shared" si="1"/>
        <v>0</v>
      </c>
    </row>
    <row r="13" spans="1:12" ht="12" customHeight="1">
      <c r="A13" s="4"/>
      <c r="B13" s="4"/>
      <c r="C13" s="4">
        <v>4</v>
      </c>
      <c r="D13" s="8"/>
      <c r="E13" s="41"/>
      <c r="F13" s="43" t="s">
        <v>89</v>
      </c>
      <c r="G13" s="59"/>
      <c r="H13" s="59"/>
      <c r="I13" s="59"/>
      <c r="J13" s="94">
        <f t="shared" si="0"/>
        <v>0</v>
      </c>
      <c r="K13" s="84"/>
      <c r="L13" s="89">
        <f t="shared" si="1"/>
        <v>0</v>
      </c>
    </row>
    <row r="14" spans="1:12" ht="12" customHeight="1">
      <c r="A14" s="4"/>
      <c r="B14" s="4"/>
      <c r="C14" s="4">
        <v>5</v>
      </c>
      <c r="D14" s="8"/>
      <c r="E14" s="41"/>
      <c r="F14" s="43" t="s">
        <v>88</v>
      </c>
      <c r="G14" s="59"/>
      <c r="H14" s="59"/>
      <c r="I14" s="59"/>
      <c r="J14" s="94">
        <f t="shared" si="0"/>
        <v>0</v>
      </c>
      <c r="K14" s="84"/>
      <c r="L14" s="89">
        <f t="shared" si="1"/>
        <v>0</v>
      </c>
    </row>
    <row r="15" spans="1:12" ht="12" customHeight="1">
      <c r="A15" s="4"/>
      <c r="B15" s="4"/>
      <c r="C15" s="4">
        <v>6</v>
      </c>
      <c r="D15" s="8"/>
      <c r="E15" s="41"/>
      <c r="F15" s="43" t="s">
        <v>87</v>
      </c>
      <c r="G15" s="59"/>
      <c r="H15" s="59"/>
      <c r="I15" s="59"/>
      <c r="J15" s="94">
        <f t="shared" si="0"/>
        <v>0</v>
      </c>
      <c r="K15" s="84"/>
      <c r="L15" s="89">
        <f t="shared" si="1"/>
        <v>0</v>
      </c>
    </row>
    <row r="16" spans="1:12" ht="12" customHeight="1">
      <c r="A16" s="4"/>
      <c r="B16" s="4">
        <v>2</v>
      </c>
      <c r="C16" s="4"/>
      <c r="D16" s="8"/>
      <c r="E16" s="104" t="s">
        <v>13</v>
      </c>
      <c r="F16" s="104"/>
      <c r="G16" s="58"/>
      <c r="H16" s="58">
        <f>SUM(H17:H19)</f>
        <v>0</v>
      </c>
      <c r="I16" s="58">
        <f>SUM(I17:I19)</f>
        <v>0</v>
      </c>
      <c r="J16" s="94">
        <f t="shared" si="0"/>
        <v>0</v>
      </c>
      <c r="K16" s="84"/>
      <c r="L16" s="89">
        <f t="shared" si="1"/>
        <v>0</v>
      </c>
    </row>
    <row r="17" spans="1:12" ht="12" customHeight="1">
      <c r="A17" s="4"/>
      <c r="B17" s="4"/>
      <c r="C17" s="4">
        <v>1</v>
      </c>
      <c r="D17" s="8"/>
      <c r="E17" s="41"/>
      <c r="F17" s="43" t="s">
        <v>49</v>
      </c>
      <c r="G17" s="59"/>
      <c r="H17" s="59"/>
      <c r="I17" s="59"/>
      <c r="J17" s="94">
        <f t="shared" si="0"/>
        <v>0</v>
      </c>
      <c r="K17" s="84"/>
      <c r="L17" s="89">
        <f t="shared" si="1"/>
        <v>0</v>
      </c>
    </row>
    <row r="18" spans="1:12" ht="12" customHeight="1">
      <c r="A18" s="4"/>
      <c r="B18" s="4"/>
      <c r="C18" s="4">
        <v>2</v>
      </c>
      <c r="D18" s="8"/>
      <c r="E18" s="41"/>
      <c r="F18" s="43" t="s">
        <v>36</v>
      </c>
      <c r="G18" s="59"/>
      <c r="H18" s="59"/>
      <c r="I18" s="59"/>
      <c r="J18" s="94">
        <f t="shared" si="0"/>
        <v>0</v>
      </c>
      <c r="K18" s="84"/>
      <c r="L18" s="89">
        <f t="shared" si="1"/>
        <v>0</v>
      </c>
    </row>
    <row r="19" spans="1:12" ht="12" customHeight="1">
      <c r="A19" s="4"/>
      <c r="B19" s="4"/>
      <c r="C19" s="4">
        <v>3</v>
      </c>
      <c r="D19" s="8"/>
      <c r="E19" s="41"/>
      <c r="F19" s="43" t="s">
        <v>37</v>
      </c>
      <c r="G19" s="59"/>
      <c r="H19" s="59"/>
      <c r="I19" s="59"/>
      <c r="J19" s="94">
        <f t="shared" si="0"/>
        <v>0</v>
      </c>
      <c r="K19" s="84"/>
      <c r="L19" s="89">
        <f t="shared" si="1"/>
        <v>0</v>
      </c>
    </row>
    <row r="20" spans="1:12" ht="12" customHeight="1">
      <c r="A20" s="4"/>
      <c r="B20" s="4">
        <v>3</v>
      </c>
      <c r="C20" s="11"/>
      <c r="D20" s="5"/>
      <c r="E20" s="104" t="s">
        <v>14</v>
      </c>
      <c r="F20" s="104"/>
      <c r="G20" s="58">
        <f>SUM(G21:G30)</f>
        <v>1846</v>
      </c>
      <c r="H20" s="58">
        <f>SUM(H21:H30)</f>
        <v>0</v>
      </c>
      <c r="I20" s="58">
        <f>SUM(I21:I30)</f>
        <v>0</v>
      </c>
      <c r="J20" s="94">
        <f t="shared" si="0"/>
        <v>1846</v>
      </c>
      <c r="K20" s="84"/>
      <c r="L20" s="89">
        <f t="shared" si="1"/>
        <v>1846</v>
      </c>
    </row>
    <row r="21" spans="1:12" ht="12" customHeight="1">
      <c r="A21" s="4"/>
      <c r="B21" s="4"/>
      <c r="C21" s="4">
        <v>1</v>
      </c>
      <c r="D21" s="5"/>
      <c r="E21" s="41"/>
      <c r="F21" s="44" t="s">
        <v>50</v>
      </c>
      <c r="G21" s="57"/>
      <c r="H21" s="57"/>
      <c r="I21" s="57"/>
      <c r="J21" s="94">
        <f t="shared" si="0"/>
        <v>0</v>
      </c>
      <c r="K21" s="84"/>
      <c r="L21" s="89">
        <f t="shared" si="1"/>
        <v>0</v>
      </c>
    </row>
    <row r="22" spans="1:12" ht="12" customHeight="1">
      <c r="A22" s="4"/>
      <c r="B22" s="4"/>
      <c r="C22" s="4">
        <v>2</v>
      </c>
      <c r="D22" s="5"/>
      <c r="E22" s="41"/>
      <c r="F22" s="44" t="s">
        <v>81</v>
      </c>
      <c r="G22" s="57">
        <v>1815</v>
      </c>
      <c r="H22" s="57"/>
      <c r="I22" s="57"/>
      <c r="J22" s="94">
        <f t="shared" si="0"/>
        <v>1815</v>
      </c>
      <c r="K22" s="84"/>
      <c r="L22" s="89">
        <f t="shared" si="1"/>
        <v>1815</v>
      </c>
    </row>
    <row r="23" spans="1:12" ht="12" customHeight="1">
      <c r="A23" s="4"/>
      <c r="B23" s="4"/>
      <c r="C23" s="4">
        <v>3</v>
      </c>
      <c r="D23" s="5"/>
      <c r="E23" s="41"/>
      <c r="F23" s="45" t="s">
        <v>86</v>
      </c>
      <c r="G23" s="60"/>
      <c r="H23" s="60"/>
      <c r="I23" s="60"/>
      <c r="J23" s="94">
        <f t="shared" si="0"/>
        <v>0</v>
      </c>
      <c r="K23" s="84"/>
      <c r="L23" s="89">
        <f t="shared" si="1"/>
        <v>0</v>
      </c>
    </row>
    <row r="24" spans="1:12" ht="12" customHeight="1">
      <c r="A24" s="4"/>
      <c r="B24" s="4"/>
      <c r="C24" s="4">
        <v>4</v>
      </c>
      <c r="D24" s="5"/>
      <c r="E24" s="41"/>
      <c r="F24" s="45" t="s">
        <v>82</v>
      </c>
      <c r="G24" s="60"/>
      <c r="H24" s="60"/>
      <c r="I24" s="60"/>
      <c r="J24" s="94">
        <f t="shared" si="0"/>
        <v>0</v>
      </c>
      <c r="K24" s="84"/>
      <c r="L24" s="89">
        <f t="shared" si="1"/>
        <v>0</v>
      </c>
    </row>
    <row r="25" spans="1:12" ht="12" customHeight="1">
      <c r="A25" s="4"/>
      <c r="B25" s="4"/>
      <c r="C25" s="4">
        <v>5</v>
      </c>
      <c r="D25" s="5"/>
      <c r="E25" s="41"/>
      <c r="F25" s="45" t="s">
        <v>51</v>
      </c>
      <c r="G25" s="60"/>
      <c r="H25" s="60"/>
      <c r="I25" s="60"/>
      <c r="J25" s="94">
        <f t="shared" si="0"/>
        <v>0</v>
      </c>
      <c r="K25" s="84"/>
      <c r="L25" s="89">
        <f t="shared" si="1"/>
        <v>0</v>
      </c>
    </row>
    <row r="26" spans="1:12" ht="12" customHeight="1">
      <c r="A26" s="4"/>
      <c r="B26" s="4"/>
      <c r="C26" s="4">
        <v>6</v>
      </c>
      <c r="D26" s="5"/>
      <c r="E26" s="41"/>
      <c r="F26" s="45" t="s">
        <v>52</v>
      </c>
      <c r="G26" s="60">
        <v>31</v>
      </c>
      <c r="H26" s="60"/>
      <c r="I26" s="60"/>
      <c r="J26" s="94">
        <f t="shared" si="0"/>
        <v>31</v>
      </c>
      <c r="K26" s="84"/>
      <c r="L26" s="89">
        <f t="shared" si="1"/>
        <v>31</v>
      </c>
    </row>
    <row r="27" spans="1:12" ht="12" customHeight="1">
      <c r="A27" s="4"/>
      <c r="B27" s="4"/>
      <c r="C27" s="4">
        <v>7</v>
      </c>
      <c r="D27" s="5"/>
      <c r="E27" s="41"/>
      <c r="F27" s="45" t="s">
        <v>53</v>
      </c>
      <c r="G27" s="60"/>
      <c r="H27" s="60"/>
      <c r="I27" s="60"/>
      <c r="J27" s="94">
        <f t="shared" si="0"/>
        <v>0</v>
      </c>
      <c r="K27" s="84"/>
      <c r="L27" s="89">
        <f t="shared" si="1"/>
        <v>0</v>
      </c>
    </row>
    <row r="28" spans="1:12" ht="12" customHeight="1">
      <c r="A28" s="4"/>
      <c r="B28" s="4"/>
      <c r="C28" s="4">
        <v>8</v>
      </c>
      <c r="D28" s="5"/>
      <c r="E28" s="41"/>
      <c r="F28" s="44" t="s">
        <v>85</v>
      </c>
      <c r="G28" s="57"/>
      <c r="H28" s="57"/>
      <c r="I28" s="57"/>
      <c r="J28" s="94">
        <f t="shared" si="0"/>
        <v>0</v>
      </c>
      <c r="K28" s="84"/>
      <c r="L28" s="89">
        <f t="shared" si="1"/>
        <v>0</v>
      </c>
    </row>
    <row r="29" spans="1:12" ht="12" customHeight="1">
      <c r="A29" s="4"/>
      <c r="B29" s="4"/>
      <c r="C29" s="4">
        <v>9</v>
      </c>
      <c r="D29" s="5"/>
      <c r="E29" s="41"/>
      <c r="F29" s="44" t="s">
        <v>83</v>
      </c>
      <c r="G29" s="57"/>
      <c r="H29" s="57"/>
      <c r="I29" s="57"/>
      <c r="J29" s="94">
        <f t="shared" si="0"/>
        <v>0</v>
      </c>
      <c r="K29" s="84"/>
      <c r="L29" s="89">
        <f t="shared" si="1"/>
        <v>0</v>
      </c>
    </row>
    <row r="30" spans="1:12" ht="12" customHeight="1">
      <c r="A30" s="4"/>
      <c r="B30" s="4"/>
      <c r="C30" s="4">
        <v>10</v>
      </c>
      <c r="D30" s="5"/>
      <c r="E30" s="41"/>
      <c r="F30" s="44" t="s">
        <v>84</v>
      </c>
      <c r="G30" s="57"/>
      <c r="H30" s="57"/>
      <c r="I30" s="57"/>
      <c r="J30" s="94">
        <f t="shared" si="0"/>
        <v>0</v>
      </c>
      <c r="K30" s="84"/>
      <c r="L30" s="89">
        <f t="shared" si="1"/>
        <v>0</v>
      </c>
    </row>
    <row r="31" spans="1:12" ht="12" customHeight="1">
      <c r="A31" s="4"/>
      <c r="B31" s="4">
        <v>4</v>
      </c>
      <c r="C31" s="4"/>
      <c r="D31" s="8"/>
      <c r="E31" s="104" t="s">
        <v>16</v>
      </c>
      <c r="F31" s="104"/>
      <c r="G31" s="58"/>
      <c r="H31" s="58">
        <f>SUM(H32:H34)</f>
        <v>0</v>
      </c>
      <c r="I31" s="58">
        <f>SUM(I32:I34)</f>
        <v>0</v>
      </c>
      <c r="J31" s="94">
        <f t="shared" si="0"/>
        <v>0</v>
      </c>
      <c r="K31" s="84"/>
      <c r="L31" s="89">
        <f t="shared" si="1"/>
        <v>0</v>
      </c>
    </row>
    <row r="32" spans="1:12" ht="12" customHeight="1">
      <c r="A32" s="4"/>
      <c r="B32" s="4"/>
      <c r="C32" s="4">
        <v>1</v>
      </c>
      <c r="D32" s="8"/>
      <c r="E32" s="41"/>
      <c r="F32" s="44" t="s">
        <v>34</v>
      </c>
      <c r="G32" s="57"/>
      <c r="H32" s="57"/>
      <c r="I32" s="57"/>
      <c r="J32" s="94">
        <f t="shared" si="0"/>
        <v>0</v>
      </c>
      <c r="K32" s="84"/>
      <c r="L32" s="89">
        <f t="shared" si="1"/>
        <v>0</v>
      </c>
    </row>
    <row r="33" spans="1:12" ht="12" customHeight="1">
      <c r="A33" s="4"/>
      <c r="B33" s="4"/>
      <c r="C33" s="4">
        <v>2</v>
      </c>
      <c r="D33" s="8"/>
      <c r="E33" s="41"/>
      <c r="F33" s="43" t="s">
        <v>80</v>
      </c>
      <c r="G33" s="59"/>
      <c r="H33" s="59"/>
      <c r="I33" s="59"/>
      <c r="J33" s="94">
        <f t="shared" si="0"/>
        <v>0</v>
      </c>
      <c r="K33" s="84"/>
      <c r="L33" s="89">
        <f t="shared" si="1"/>
        <v>0</v>
      </c>
    </row>
    <row r="34" spans="1:12" ht="12" customHeight="1">
      <c r="A34" s="4"/>
      <c r="B34" s="4"/>
      <c r="C34" s="4">
        <v>3</v>
      </c>
      <c r="D34" s="8"/>
      <c r="E34" s="41"/>
      <c r="F34" s="44" t="s">
        <v>79</v>
      </c>
      <c r="G34" s="57"/>
      <c r="H34" s="57"/>
      <c r="I34" s="57"/>
      <c r="J34" s="94">
        <f t="shared" si="0"/>
        <v>0</v>
      </c>
      <c r="K34" s="84"/>
      <c r="L34" s="89">
        <f t="shared" si="1"/>
        <v>0</v>
      </c>
    </row>
    <row r="35" spans="1:12" ht="12" customHeight="1">
      <c r="A35" s="4"/>
      <c r="B35" s="4">
        <v>5</v>
      </c>
      <c r="C35" s="4"/>
      <c r="D35" s="8"/>
      <c r="E35" s="104" t="s">
        <v>18</v>
      </c>
      <c r="F35" s="104"/>
      <c r="G35" s="58">
        <f>SUM(G36:G39)</f>
        <v>11796</v>
      </c>
      <c r="H35" s="58">
        <f>SUM(H36:H39)</f>
        <v>0</v>
      </c>
      <c r="I35" s="58">
        <f>SUM(I36:I39)</f>
        <v>0</v>
      </c>
      <c r="J35" s="94">
        <f t="shared" si="0"/>
        <v>11796</v>
      </c>
      <c r="K35" s="84">
        <f>SUM(K36:K38)</f>
        <v>459</v>
      </c>
      <c r="L35" s="89">
        <f t="shared" si="1"/>
        <v>12255</v>
      </c>
    </row>
    <row r="36" spans="1:12" ht="12" customHeight="1">
      <c r="A36" s="4"/>
      <c r="C36" s="4">
        <v>1</v>
      </c>
      <c r="D36" s="5"/>
      <c r="E36" s="46"/>
      <c r="F36" s="47" t="s">
        <v>46</v>
      </c>
      <c r="G36" s="61"/>
      <c r="H36" s="61"/>
      <c r="I36" s="61"/>
      <c r="J36" s="94">
        <f t="shared" si="0"/>
        <v>0</v>
      </c>
      <c r="K36" s="84"/>
      <c r="L36" s="89">
        <f t="shared" si="1"/>
        <v>0</v>
      </c>
    </row>
    <row r="37" spans="1:12" ht="12" customHeight="1">
      <c r="A37" s="4"/>
      <c r="B37" s="4"/>
      <c r="C37" s="4">
        <v>2</v>
      </c>
      <c r="D37" s="5"/>
      <c r="E37" s="8"/>
      <c r="F37" s="47" t="s">
        <v>47</v>
      </c>
      <c r="G37" s="61"/>
      <c r="H37" s="61"/>
      <c r="I37" s="61"/>
      <c r="J37" s="94">
        <f t="shared" si="0"/>
        <v>0</v>
      </c>
      <c r="K37" s="84"/>
      <c r="L37" s="89">
        <f t="shared" si="1"/>
        <v>0</v>
      </c>
    </row>
    <row r="38" spans="1:12" ht="12" customHeight="1">
      <c r="A38" s="4"/>
      <c r="B38" s="4"/>
      <c r="C38" s="4">
        <v>3</v>
      </c>
      <c r="D38" s="5"/>
      <c r="E38" s="8"/>
      <c r="F38" s="47" t="s">
        <v>48</v>
      </c>
      <c r="G38" s="57"/>
      <c r="H38" s="57"/>
      <c r="I38" s="57"/>
      <c r="J38" s="94">
        <f t="shared" si="0"/>
        <v>0</v>
      </c>
      <c r="K38" s="84">
        <v>459</v>
      </c>
      <c r="L38" s="89">
        <f t="shared" si="1"/>
        <v>459</v>
      </c>
    </row>
    <row r="39" spans="1:12" ht="12" customHeight="1">
      <c r="A39" s="4"/>
      <c r="B39" s="4"/>
      <c r="C39" s="4">
        <v>4</v>
      </c>
      <c r="D39" s="5"/>
      <c r="E39" s="8"/>
      <c r="F39" s="48" t="s">
        <v>29</v>
      </c>
      <c r="G39" s="57">
        <v>11796</v>
      </c>
      <c r="H39" s="57"/>
      <c r="I39" s="57"/>
      <c r="J39" s="94">
        <f t="shared" si="0"/>
        <v>11796</v>
      </c>
      <c r="K39" s="84"/>
      <c r="L39" s="89">
        <f t="shared" si="1"/>
        <v>11796</v>
      </c>
    </row>
    <row r="40" spans="1:12" ht="12" customHeight="1">
      <c r="A40" s="4"/>
      <c r="B40" s="4"/>
      <c r="C40" s="4"/>
      <c r="D40" s="8"/>
      <c r="E40" s="5"/>
      <c r="F40" s="49"/>
      <c r="G40" s="61"/>
      <c r="H40" s="61"/>
      <c r="I40" s="61"/>
      <c r="J40" s="94"/>
      <c r="K40" s="84"/>
      <c r="L40" s="89">
        <f t="shared" si="1"/>
        <v>0</v>
      </c>
    </row>
    <row r="41" spans="1:12" ht="12" customHeight="1">
      <c r="A41" s="4">
        <v>2</v>
      </c>
      <c r="B41" s="4"/>
      <c r="C41" s="4"/>
      <c r="D41" s="114" t="s">
        <v>27</v>
      </c>
      <c r="E41" s="114"/>
      <c r="F41" s="114"/>
      <c r="G41" s="58"/>
      <c r="H41" s="58">
        <f>SUM(H42,H45,H51,H55)</f>
        <v>0</v>
      </c>
      <c r="I41" s="58">
        <f>SUM(I42,I45,I51,I55)</f>
        <v>0</v>
      </c>
      <c r="J41" s="94">
        <f t="shared" si="0"/>
        <v>0</v>
      </c>
      <c r="K41" s="84"/>
      <c r="L41" s="89">
        <f t="shared" si="1"/>
        <v>0</v>
      </c>
    </row>
    <row r="42" spans="1:12" ht="12" customHeight="1">
      <c r="A42" s="4"/>
      <c r="B42" s="4">
        <v>1</v>
      </c>
      <c r="C42" s="4"/>
      <c r="D42" s="29"/>
      <c r="E42" s="116" t="s">
        <v>15</v>
      </c>
      <c r="F42" s="117"/>
      <c r="G42" s="62">
        <f>SUM(G43:G44)</f>
        <v>0</v>
      </c>
      <c r="H42" s="62">
        <f>SUM(H43:H44)</f>
        <v>0</v>
      </c>
      <c r="I42" s="62">
        <f>SUM(I43:I44)</f>
        <v>0</v>
      </c>
      <c r="J42" s="94">
        <f t="shared" si="0"/>
        <v>0</v>
      </c>
      <c r="K42" s="84"/>
      <c r="L42" s="89">
        <f t="shared" si="1"/>
        <v>0</v>
      </c>
    </row>
    <row r="43" spans="1:12" ht="12" customHeight="1">
      <c r="A43" s="4"/>
      <c r="B43" s="4"/>
      <c r="C43" s="4">
        <v>1</v>
      </c>
      <c r="D43" s="18"/>
      <c r="E43" s="50"/>
      <c r="F43" s="44" t="s">
        <v>55</v>
      </c>
      <c r="G43" s="57"/>
      <c r="H43" s="57"/>
      <c r="I43" s="57"/>
      <c r="J43" s="94">
        <f t="shared" si="0"/>
        <v>0</v>
      </c>
      <c r="K43" s="84"/>
      <c r="L43" s="89">
        <f t="shared" si="1"/>
        <v>0</v>
      </c>
    </row>
    <row r="44" spans="1:12" ht="12" customHeight="1">
      <c r="A44" s="4"/>
      <c r="B44" s="4"/>
      <c r="C44" s="4">
        <v>2</v>
      </c>
      <c r="D44" s="18"/>
      <c r="E44" s="50"/>
      <c r="F44" s="44" t="s">
        <v>54</v>
      </c>
      <c r="G44" s="57"/>
      <c r="H44" s="57"/>
      <c r="I44" s="57"/>
      <c r="J44" s="94">
        <f t="shared" si="0"/>
        <v>0</v>
      </c>
      <c r="K44" s="84"/>
      <c r="L44" s="89">
        <f t="shared" si="1"/>
        <v>0</v>
      </c>
    </row>
    <row r="45" spans="1:12" ht="12" customHeight="1">
      <c r="A45" s="4"/>
      <c r="B45" s="4">
        <v>2</v>
      </c>
      <c r="C45" s="4"/>
      <c r="D45" s="8"/>
      <c r="E45" s="103" t="s">
        <v>12</v>
      </c>
      <c r="F45" s="105"/>
      <c r="G45" s="62"/>
      <c r="H45" s="62">
        <f>SUM(H46:H50)</f>
        <v>0</v>
      </c>
      <c r="I45" s="62">
        <f>SUM(I46:I50)</f>
        <v>0</v>
      </c>
      <c r="J45" s="94">
        <f t="shared" si="0"/>
        <v>0</v>
      </c>
      <c r="K45" s="84"/>
      <c r="L45" s="89">
        <f t="shared" si="1"/>
        <v>0</v>
      </c>
    </row>
    <row r="46" spans="1:12" ht="12" customHeight="1">
      <c r="A46" s="4"/>
      <c r="B46" s="4"/>
      <c r="C46" s="4">
        <v>1</v>
      </c>
      <c r="D46" s="8"/>
      <c r="E46" s="40"/>
      <c r="F46" s="43" t="s">
        <v>43</v>
      </c>
      <c r="G46" s="59"/>
      <c r="H46" s="59"/>
      <c r="I46" s="59"/>
      <c r="J46" s="94">
        <f t="shared" si="0"/>
        <v>0</v>
      </c>
      <c r="K46" s="84"/>
      <c r="L46" s="89">
        <f t="shared" si="1"/>
        <v>0</v>
      </c>
    </row>
    <row r="47" spans="1:12" ht="12" customHeight="1">
      <c r="A47" s="4"/>
      <c r="B47" s="4"/>
      <c r="C47" s="4">
        <v>2</v>
      </c>
      <c r="D47" s="8"/>
      <c r="E47" s="40"/>
      <c r="F47" s="43" t="s">
        <v>44</v>
      </c>
      <c r="G47" s="59"/>
      <c r="H47" s="59"/>
      <c r="I47" s="59"/>
      <c r="J47" s="94">
        <f t="shared" si="0"/>
        <v>0</v>
      </c>
      <c r="K47" s="84"/>
      <c r="L47" s="89">
        <f t="shared" si="1"/>
        <v>0</v>
      </c>
    </row>
    <row r="48" spans="1:12" ht="12" customHeight="1">
      <c r="A48" s="4"/>
      <c r="B48" s="4"/>
      <c r="C48" s="4">
        <v>3</v>
      </c>
      <c r="D48" s="8"/>
      <c r="E48" s="40"/>
      <c r="F48" s="43" t="s">
        <v>78</v>
      </c>
      <c r="G48" s="59"/>
      <c r="H48" s="59"/>
      <c r="I48" s="59"/>
      <c r="J48" s="94">
        <f t="shared" si="0"/>
        <v>0</v>
      </c>
      <c r="K48" s="84"/>
      <c r="L48" s="89">
        <f t="shared" si="1"/>
        <v>0</v>
      </c>
    </row>
    <row r="49" spans="1:12" ht="12" customHeight="1">
      <c r="A49" s="4"/>
      <c r="B49" s="4"/>
      <c r="C49" s="4">
        <v>4</v>
      </c>
      <c r="D49" s="8"/>
      <c r="E49" s="40"/>
      <c r="F49" s="43" t="s">
        <v>77</v>
      </c>
      <c r="G49" s="59"/>
      <c r="H49" s="59"/>
      <c r="I49" s="59"/>
      <c r="J49" s="94">
        <f t="shared" si="0"/>
        <v>0</v>
      </c>
      <c r="K49" s="84"/>
      <c r="L49" s="89">
        <f t="shared" si="1"/>
        <v>0</v>
      </c>
    </row>
    <row r="50" spans="1:12" ht="12" customHeight="1">
      <c r="A50" s="4"/>
      <c r="B50" s="4"/>
      <c r="C50" s="4">
        <v>5</v>
      </c>
      <c r="D50" s="8"/>
      <c r="E50" s="40"/>
      <c r="F50" s="44" t="s">
        <v>76</v>
      </c>
      <c r="G50" s="59"/>
      <c r="H50" s="59"/>
      <c r="I50" s="59"/>
      <c r="J50" s="94">
        <f t="shared" si="0"/>
        <v>0</v>
      </c>
      <c r="K50" s="84"/>
      <c r="L50" s="89">
        <f t="shared" si="1"/>
        <v>0</v>
      </c>
    </row>
    <row r="51" spans="1:12" ht="12" customHeight="1">
      <c r="A51" s="4"/>
      <c r="B51" s="4">
        <v>3</v>
      </c>
      <c r="C51" s="4"/>
      <c r="D51" s="8"/>
      <c r="E51" s="103" t="s">
        <v>17</v>
      </c>
      <c r="F51" s="105"/>
      <c r="G51" s="62">
        <f>SUM(G52:G54)</f>
        <v>0</v>
      </c>
      <c r="H51" s="62">
        <f>SUM(H52:H54)</f>
        <v>0</v>
      </c>
      <c r="I51" s="62">
        <f>SUM(I52:I54)</f>
        <v>0</v>
      </c>
      <c r="J51" s="94">
        <f t="shared" si="0"/>
        <v>0</v>
      </c>
      <c r="K51" s="84"/>
      <c r="L51" s="89">
        <f t="shared" si="1"/>
        <v>0</v>
      </c>
    </row>
    <row r="52" spans="1:12" ht="12" customHeight="1">
      <c r="A52" s="4"/>
      <c r="B52" s="4"/>
      <c r="C52" s="4">
        <v>1</v>
      </c>
      <c r="D52" s="8"/>
      <c r="E52" s="40"/>
      <c r="F52" s="44" t="s">
        <v>35</v>
      </c>
      <c r="G52" s="57"/>
      <c r="H52" s="57"/>
      <c r="I52" s="57"/>
      <c r="J52" s="94">
        <f t="shared" si="0"/>
        <v>0</v>
      </c>
      <c r="K52" s="84"/>
      <c r="L52" s="89">
        <f t="shared" si="1"/>
        <v>0</v>
      </c>
    </row>
    <row r="53" spans="1:12" ht="12" customHeight="1">
      <c r="A53" s="4"/>
      <c r="B53" s="4"/>
      <c r="C53" s="4">
        <v>2</v>
      </c>
      <c r="D53" s="8"/>
      <c r="E53" s="40"/>
      <c r="F53" s="43" t="s">
        <v>75</v>
      </c>
      <c r="G53" s="59"/>
      <c r="H53" s="59"/>
      <c r="I53" s="59"/>
      <c r="J53" s="94">
        <f t="shared" si="0"/>
        <v>0</v>
      </c>
      <c r="K53" s="84"/>
      <c r="L53" s="89">
        <f t="shared" si="1"/>
        <v>0</v>
      </c>
    </row>
    <row r="54" spans="1:12" ht="12" customHeight="1">
      <c r="A54" s="4"/>
      <c r="B54" s="4"/>
      <c r="C54" s="4">
        <v>3</v>
      </c>
      <c r="D54" s="8"/>
      <c r="E54" s="40"/>
      <c r="F54" s="44" t="s">
        <v>74</v>
      </c>
      <c r="G54" s="57"/>
      <c r="H54" s="57"/>
      <c r="I54" s="57"/>
      <c r="J54" s="94">
        <f t="shared" si="0"/>
        <v>0</v>
      </c>
      <c r="K54" s="84"/>
      <c r="L54" s="89">
        <f t="shared" si="1"/>
        <v>0</v>
      </c>
    </row>
    <row r="55" spans="1:12" ht="12" customHeight="1">
      <c r="A55" s="4"/>
      <c r="B55" s="4">
        <v>4</v>
      </c>
      <c r="C55" s="4"/>
      <c r="D55" s="8"/>
      <c r="E55" s="103" t="s">
        <v>18</v>
      </c>
      <c r="F55" s="105"/>
      <c r="G55" s="62">
        <f>SUM(G56:G59)</f>
        <v>0</v>
      </c>
      <c r="H55" s="62">
        <f>SUM(H56:H59)</f>
        <v>0</v>
      </c>
      <c r="I55" s="62">
        <f>SUM(I56:I59)</f>
        <v>0</v>
      </c>
      <c r="J55" s="94">
        <f t="shared" si="0"/>
        <v>0</v>
      </c>
      <c r="K55" s="84"/>
      <c r="L55" s="89">
        <f t="shared" si="1"/>
        <v>0</v>
      </c>
    </row>
    <row r="56" spans="1:12" ht="12" customHeight="1">
      <c r="A56" s="4"/>
      <c r="B56" s="4"/>
      <c r="C56" s="4">
        <v>1</v>
      </c>
      <c r="D56" s="8"/>
      <c r="E56" s="1"/>
      <c r="F56" s="47" t="s">
        <v>46</v>
      </c>
      <c r="G56" s="61"/>
      <c r="H56" s="61"/>
      <c r="I56" s="61"/>
      <c r="J56" s="94">
        <f t="shared" si="0"/>
        <v>0</v>
      </c>
      <c r="K56" s="84"/>
      <c r="L56" s="89">
        <f t="shared" si="1"/>
        <v>0</v>
      </c>
    </row>
    <row r="57" spans="1:12" ht="12" customHeight="1">
      <c r="A57" s="4"/>
      <c r="B57" s="4"/>
      <c r="C57" s="4">
        <v>2</v>
      </c>
      <c r="D57" s="8"/>
      <c r="E57" s="1"/>
      <c r="F57" s="47" t="s">
        <v>47</v>
      </c>
      <c r="G57" s="61"/>
      <c r="H57" s="61"/>
      <c r="I57" s="61"/>
      <c r="J57" s="94">
        <f t="shared" si="0"/>
        <v>0</v>
      </c>
      <c r="K57" s="84"/>
      <c r="L57" s="89">
        <f t="shared" si="1"/>
        <v>0</v>
      </c>
    </row>
    <row r="58" spans="1:12" ht="12" customHeight="1">
      <c r="A58" s="4"/>
      <c r="B58" s="4"/>
      <c r="C58" s="4">
        <v>3</v>
      </c>
      <c r="D58" s="8"/>
      <c r="E58" s="8"/>
      <c r="F58" s="51" t="s">
        <v>48</v>
      </c>
      <c r="G58" s="57"/>
      <c r="H58" s="57"/>
      <c r="I58" s="57"/>
      <c r="J58" s="94">
        <f t="shared" si="0"/>
        <v>0</v>
      </c>
      <c r="K58" s="84"/>
      <c r="L58" s="89">
        <f t="shared" si="1"/>
        <v>0</v>
      </c>
    </row>
    <row r="59" spans="1:12" ht="12" customHeight="1">
      <c r="A59" s="4"/>
      <c r="B59" s="4"/>
      <c r="C59" s="4">
        <v>4</v>
      </c>
      <c r="D59" s="8"/>
      <c r="E59" s="8"/>
      <c r="F59" s="44" t="s">
        <v>29</v>
      </c>
      <c r="G59" s="57"/>
      <c r="H59" s="57"/>
      <c r="I59" s="57"/>
      <c r="J59" s="94">
        <f t="shared" si="0"/>
        <v>0</v>
      </c>
      <c r="K59" s="84"/>
      <c r="L59" s="89">
        <f t="shared" si="1"/>
        <v>0</v>
      </c>
    </row>
    <row r="60" spans="1:12" ht="12" customHeight="1" thickBot="1">
      <c r="A60" s="4"/>
      <c r="B60" s="4"/>
      <c r="C60" s="8"/>
      <c r="D60" s="8"/>
      <c r="E60" s="8"/>
      <c r="F60" s="52" t="s">
        <v>5</v>
      </c>
      <c r="G60" s="63">
        <f>SUM(G35,G20)</f>
        <v>13642</v>
      </c>
      <c r="H60" s="63">
        <f>SUM(H35,H20)</f>
        <v>0</v>
      </c>
      <c r="I60" s="63">
        <f>SUM(I35,I20)</f>
        <v>0</v>
      </c>
      <c r="J60" s="80">
        <f>SUM(J35,J20)</f>
        <v>13642</v>
      </c>
      <c r="K60" s="97">
        <f>SUM(K8)</f>
        <v>459</v>
      </c>
      <c r="L60" s="98">
        <f t="shared" si="1"/>
        <v>14101</v>
      </c>
    </row>
    <row r="61" spans="1:12">
      <c r="E61" s="1"/>
      <c r="F61" s="1"/>
      <c r="G61" s="53"/>
      <c r="H61" s="1"/>
      <c r="I61" s="1"/>
      <c r="J61" s="1"/>
      <c r="K61" s="1"/>
      <c r="L61" s="1"/>
    </row>
    <row r="62" spans="1:12">
      <c r="E62" s="1"/>
      <c r="F62" s="1"/>
      <c r="G62" s="53"/>
      <c r="H62" s="1"/>
      <c r="I62" s="1"/>
      <c r="J62" s="1"/>
      <c r="K62" s="1"/>
      <c r="L62" s="1"/>
    </row>
    <row r="63" spans="1:12">
      <c r="E63" s="1"/>
      <c r="F63" s="1"/>
      <c r="G63" s="53"/>
      <c r="H63" s="1"/>
      <c r="I63" s="1"/>
      <c r="J63" s="1"/>
      <c r="K63" s="1"/>
      <c r="L63" s="1"/>
    </row>
    <row r="64" spans="1:12" ht="18" customHeight="1">
      <c r="A64" s="115" t="s">
        <v>6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"/>
      <c r="L64" s="1"/>
    </row>
    <row r="65" spans="1:12" s="14" customFormat="1" ht="12" customHeight="1" thickBot="1">
      <c r="A65" s="2"/>
      <c r="B65" s="2"/>
      <c r="C65" s="2"/>
      <c r="D65" s="2"/>
      <c r="E65" s="2"/>
      <c r="F65" s="2"/>
      <c r="G65" s="54"/>
      <c r="H65" s="2"/>
      <c r="I65" s="2"/>
      <c r="J65" s="55" t="s">
        <v>7</v>
      </c>
      <c r="K65" s="77"/>
      <c r="L65" s="77"/>
    </row>
    <row r="66" spans="1:12" s="3" customFormat="1" ht="12" customHeight="1">
      <c r="A66" s="107" t="s">
        <v>3</v>
      </c>
      <c r="B66" s="109" t="s">
        <v>2</v>
      </c>
      <c r="C66" s="109" t="s">
        <v>8</v>
      </c>
      <c r="D66" s="109" t="s">
        <v>3</v>
      </c>
      <c r="E66" s="37" t="s">
        <v>2</v>
      </c>
      <c r="F66" s="38"/>
      <c r="G66" s="106" t="s">
        <v>38</v>
      </c>
      <c r="H66" s="106" t="s">
        <v>39</v>
      </c>
      <c r="I66" s="106" t="s">
        <v>40</v>
      </c>
      <c r="J66" s="78" t="s">
        <v>4</v>
      </c>
      <c r="K66" s="90"/>
      <c r="L66" s="91"/>
    </row>
    <row r="67" spans="1:12" s="3" customFormat="1" ht="12" customHeight="1">
      <c r="A67" s="108"/>
      <c r="B67" s="110"/>
      <c r="C67" s="110"/>
      <c r="D67" s="110"/>
      <c r="E67" s="39"/>
      <c r="F67" s="36" t="s">
        <v>8</v>
      </c>
      <c r="G67" s="106"/>
      <c r="H67" s="106"/>
      <c r="I67" s="106"/>
      <c r="J67" s="78" t="s">
        <v>90</v>
      </c>
      <c r="K67" s="75" t="s">
        <v>103</v>
      </c>
      <c r="L67" s="76" t="s">
        <v>104</v>
      </c>
    </row>
    <row r="68" spans="1:12" s="17" customFormat="1" ht="12" customHeight="1">
      <c r="A68" s="4">
        <v>1</v>
      </c>
      <c r="B68" s="4"/>
      <c r="C68" s="8"/>
      <c r="D68" s="103" t="s">
        <v>26</v>
      </c>
      <c r="E68" s="104"/>
      <c r="F68" s="104"/>
      <c r="G68" s="58">
        <f>SUM(G69,G70,G71,G72,G76,G84)</f>
        <v>13642</v>
      </c>
      <c r="H68" s="58">
        <f>SUM(H69,H70,H71,H72,H76,H84)</f>
        <v>0</v>
      </c>
      <c r="I68" s="58">
        <f>SUM(I69,I70,I71,I72,I76,I84)</f>
        <v>0</v>
      </c>
      <c r="J68" s="79">
        <f>SUM(G68:I68)</f>
        <v>13642</v>
      </c>
      <c r="K68" s="84">
        <f>SUM(K69:K71)</f>
        <v>459</v>
      </c>
      <c r="L68" s="89">
        <f>SUM(J68:K68)</f>
        <v>14101</v>
      </c>
    </row>
    <row r="69" spans="1:12" s="17" customFormat="1" ht="12" customHeight="1">
      <c r="A69" s="9"/>
      <c r="B69" s="4">
        <v>1</v>
      </c>
      <c r="C69" s="8"/>
      <c r="D69" s="10"/>
      <c r="E69" s="103" t="s">
        <v>9</v>
      </c>
      <c r="F69" s="104"/>
      <c r="G69" s="58">
        <v>6377</v>
      </c>
      <c r="H69" s="58"/>
      <c r="I69" s="58"/>
      <c r="J69" s="79">
        <f t="shared" ref="J69:J105" si="2">SUM(G69:I69)</f>
        <v>6377</v>
      </c>
      <c r="K69" s="84"/>
      <c r="L69" s="89">
        <f t="shared" ref="L69:L106" si="3">SUM(J69:K69)</f>
        <v>6377</v>
      </c>
    </row>
    <row r="70" spans="1:12" s="17" customFormat="1" ht="12" customHeight="1">
      <c r="A70" s="9"/>
      <c r="B70" s="4">
        <v>2</v>
      </c>
      <c r="C70" s="8"/>
      <c r="D70" s="10"/>
      <c r="E70" s="103" t="s">
        <v>19</v>
      </c>
      <c r="F70" s="104"/>
      <c r="G70" s="58">
        <v>1720</v>
      </c>
      <c r="H70" s="58"/>
      <c r="I70" s="58"/>
      <c r="J70" s="79">
        <f t="shared" si="2"/>
        <v>1720</v>
      </c>
      <c r="K70" s="84"/>
      <c r="L70" s="89">
        <f t="shared" si="3"/>
        <v>1720</v>
      </c>
    </row>
    <row r="71" spans="1:12" ht="12" customHeight="1">
      <c r="A71" s="9"/>
      <c r="B71" s="4">
        <v>3</v>
      </c>
      <c r="C71" s="8"/>
      <c r="D71" s="10"/>
      <c r="E71" s="103" t="s">
        <v>10</v>
      </c>
      <c r="F71" s="104"/>
      <c r="G71" s="58">
        <v>5545</v>
      </c>
      <c r="H71" s="58"/>
      <c r="I71" s="58"/>
      <c r="J71" s="79">
        <f t="shared" si="2"/>
        <v>5545</v>
      </c>
      <c r="K71" s="84">
        <v>459</v>
      </c>
      <c r="L71" s="89">
        <f t="shared" si="3"/>
        <v>6004</v>
      </c>
    </row>
    <row r="72" spans="1:12" ht="12" customHeight="1">
      <c r="A72" s="9"/>
      <c r="B72" s="4">
        <v>4</v>
      </c>
      <c r="C72" s="8"/>
      <c r="D72" s="10"/>
      <c r="E72" s="103" t="s">
        <v>20</v>
      </c>
      <c r="F72" s="104"/>
      <c r="G72" s="58">
        <f>SUM(G73:G75)</f>
        <v>0</v>
      </c>
      <c r="H72" s="58">
        <f>SUM(H73:H75)</f>
        <v>0</v>
      </c>
      <c r="I72" s="58">
        <f>SUM(I73:I75)</f>
        <v>0</v>
      </c>
      <c r="J72" s="79">
        <f t="shared" si="2"/>
        <v>0</v>
      </c>
      <c r="K72" s="84"/>
      <c r="L72" s="89">
        <f t="shared" si="3"/>
        <v>0</v>
      </c>
    </row>
    <row r="73" spans="1:12" ht="12" customHeight="1">
      <c r="A73" s="9"/>
      <c r="B73" s="4"/>
      <c r="C73" s="8">
        <v>1</v>
      </c>
      <c r="D73" s="10"/>
      <c r="E73" s="40"/>
      <c r="F73" s="44" t="s">
        <v>91</v>
      </c>
      <c r="G73" s="64"/>
      <c r="H73" s="64"/>
      <c r="I73" s="64"/>
      <c r="J73" s="79">
        <f t="shared" si="2"/>
        <v>0</v>
      </c>
      <c r="K73" s="84"/>
      <c r="L73" s="89">
        <f t="shared" si="3"/>
        <v>0</v>
      </c>
    </row>
    <row r="74" spans="1:12" ht="12" customHeight="1">
      <c r="A74" s="9"/>
      <c r="B74" s="4"/>
      <c r="C74" s="8">
        <v>2</v>
      </c>
      <c r="D74" s="10"/>
      <c r="E74" s="40"/>
      <c r="F74" s="44" t="s">
        <v>61</v>
      </c>
      <c r="G74" s="57"/>
      <c r="H74" s="57"/>
      <c r="I74" s="57"/>
      <c r="J74" s="79">
        <f t="shared" si="2"/>
        <v>0</v>
      </c>
      <c r="K74" s="84"/>
      <c r="L74" s="89">
        <f t="shared" si="3"/>
        <v>0</v>
      </c>
    </row>
    <row r="75" spans="1:12" ht="12" customHeight="1">
      <c r="A75" s="9"/>
      <c r="B75" s="4"/>
      <c r="C75" s="8">
        <v>3</v>
      </c>
      <c r="D75" s="10"/>
      <c r="E75" s="40"/>
      <c r="F75" s="44" t="s">
        <v>62</v>
      </c>
      <c r="G75" s="57"/>
      <c r="H75" s="57"/>
      <c r="I75" s="57"/>
      <c r="J75" s="79">
        <f t="shared" si="2"/>
        <v>0</v>
      </c>
      <c r="K75" s="84"/>
      <c r="L75" s="89">
        <f t="shared" si="3"/>
        <v>0</v>
      </c>
    </row>
    <row r="76" spans="1:12" ht="12" customHeight="1">
      <c r="A76" s="9"/>
      <c r="B76" s="4">
        <v>5</v>
      </c>
      <c r="C76" s="8"/>
      <c r="D76" s="10"/>
      <c r="E76" s="103" t="s">
        <v>21</v>
      </c>
      <c r="F76" s="104"/>
      <c r="G76" s="58"/>
      <c r="H76" s="58">
        <f>SUM(H77:H83)</f>
        <v>0</v>
      </c>
      <c r="I76" s="58">
        <f>SUM(I77:I83)</f>
        <v>0</v>
      </c>
      <c r="J76" s="79">
        <f t="shared" si="2"/>
        <v>0</v>
      </c>
      <c r="K76" s="84"/>
      <c r="L76" s="89">
        <f t="shared" si="3"/>
        <v>0</v>
      </c>
    </row>
    <row r="77" spans="1:12" ht="12" customHeight="1">
      <c r="A77" s="9"/>
      <c r="B77" s="4"/>
      <c r="C77" s="8">
        <v>1</v>
      </c>
      <c r="D77" s="10"/>
      <c r="E77" s="40"/>
      <c r="F77" s="44" t="s">
        <v>60</v>
      </c>
      <c r="G77" s="57"/>
      <c r="H77" s="57"/>
      <c r="I77" s="57"/>
      <c r="J77" s="79">
        <f t="shared" si="2"/>
        <v>0</v>
      </c>
      <c r="K77" s="84"/>
      <c r="L77" s="89">
        <f t="shared" si="3"/>
        <v>0</v>
      </c>
    </row>
    <row r="78" spans="1:12" ht="12" customHeight="1">
      <c r="A78" s="9"/>
      <c r="B78" s="4"/>
      <c r="C78" s="8">
        <v>2</v>
      </c>
      <c r="D78" s="10"/>
      <c r="E78" s="40"/>
      <c r="F78" s="44" t="s">
        <v>63</v>
      </c>
      <c r="G78" s="57"/>
      <c r="H78" s="57"/>
      <c r="I78" s="57"/>
      <c r="J78" s="79">
        <f t="shared" si="2"/>
        <v>0</v>
      </c>
      <c r="K78" s="84"/>
      <c r="L78" s="89">
        <f t="shared" si="3"/>
        <v>0</v>
      </c>
    </row>
    <row r="79" spans="1:12" ht="12" customHeight="1">
      <c r="A79" s="9"/>
      <c r="B79" s="4"/>
      <c r="C79" s="8">
        <v>3</v>
      </c>
      <c r="D79" s="10"/>
      <c r="E79" s="40"/>
      <c r="F79" s="44" t="s">
        <v>64</v>
      </c>
      <c r="G79" s="57"/>
      <c r="H79" s="57"/>
      <c r="I79" s="57"/>
      <c r="J79" s="79">
        <f t="shared" si="2"/>
        <v>0</v>
      </c>
      <c r="K79" s="84"/>
      <c r="L79" s="89">
        <f t="shared" si="3"/>
        <v>0</v>
      </c>
    </row>
    <row r="80" spans="1:12" ht="12" customHeight="1">
      <c r="A80" s="9"/>
      <c r="B80" s="4"/>
      <c r="C80" s="8">
        <v>4</v>
      </c>
      <c r="D80" s="10"/>
      <c r="E80" s="40"/>
      <c r="F80" s="44" t="s">
        <v>65</v>
      </c>
      <c r="G80" s="57"/>
      <c r="H80" s="57"/>
      <c r="I80" s="57"/>
      <c r="J80" s="79">
        <f t="shared" si="2"/>
        <v>0</v>
      </c>
      <c r="K80" s="84"/>
      <c r="L80" s="89">
        <f t="shared" si="3"/>
        <v>0</v>
      </c>
    </row>
    <row r="81" spans="1:12" ht="12" customHeight="1">
      <c r="A81" s="9"/>
      <c r="B81" s="4"/>
      <c r="C81" s="8">
        <v>5</v>
      </c>
      <c r="D81" s="10"/>
      <c r="E81" s="40"/>
      <c r="F81" s="44" t="s">
        <v>66</v>
      </c>
      <c r="G81" s="57"/>
      <c r="H81" s="57"/>
      <c r="I81" s="57"/>
      <c r="J81" s="79">
        <f t="shared" si="2"/>
        <v>0</v>
      </c>
      <c r="K81" s="84"/>
      <c r="L81" s="89">
        <f t="shared" si="3"/>
        <v>0</v>
      </c>
    </row>
    <row r="82" spans="1:12" ht="12" customHeight="1">
      <c r="A82" s="9"/>
      <c r="B82" s="4"/>
      <c r="C82" s="8">
        <v>6</v>
      </c>
      <c r="D82" s="10"/>
      <c r="E82" s="40"/>
      <c r="F82" s="44" t="s">
        <v>73</v>
      </c>
      <c r="G82" s="57"/>
      <c r="H82" s="57"/>
      <c r="I82" s="57"/>
      <c r="J82" s="79">
        <f t="shared" si="2"/>
        <v>0</v>
      </c>
      <c r="K82" s="84"/>
      <c r="L82" s="89">
        <f t="shared" si="3"/>
        <v>0</v>
      </c>
    </row>
    <row r="83" spans="1:12" ht="12" customHeight="1">
      <c r="A83" s="9"/>
      <c r="B83" s="4"/>
      <c r="C83" s="8">
        <v>7</v>
      </c>
      <c r="D83" s="10"/>
      <c r="E83" s="40"/>
      <c r="F83" s="41" t="s">
        <v>31</v>
      </c>
      <c r="G83" s="58"/>
      <c r="H83" s="58"/>
      <c r="I83" s="58"/>
      <c r="J83" s="79">
        <f t="shared" si="2"/>
        <v>0</v>
      </c>
      <c r="K83" s="84"/>
      <c r="L83" s="89">
        <f t="shared" si="3"/>
        <v>0</v>
      </c>
    </row>
    <row r="84" spans="1:12" ht="12" customHeight="1">
      <c r="A84" s="9"/>
      <c r="B84" s="4">
        <v>6</v>
      </c>
      <c r="C84" s="8"/>
      <c r="D84" s="10"/>
      <c r="E84" s="103" t="s">
        <v>25</v>
      </c>
      <c r="F84" s="104"/>
      <c r="G84" s="58">
        <f>SUM(G85:G87)</f>
        <v>0</v>
      </c>
      <c r="H84" s="58">
        <f>SUM(H85:H87)</f>
        <v>0</v>
      </c>
      <c r="I84" s="58">
        <f>SUM(I85:I87)</f>
        <v>0</v>
      </c>
      <c r="J84" s="79">
        <f t="shared" si="2"/>
        <v>0</v>
      </c>
      <c r="K84" s="84"/>
      <c r="L84" s="89">
        <f t="shared" si="3"/>
        <v>0</v>
      </c>
    </row>
    <row r="85" spans="1:12" ht="12" customHeight="1">
      <c r="A85" s="9"/>
      <c r="B85" s="4"/>
      <c r="C85" s="8">
        <v>1</v>
      </c>
      <c r="D85" s="10"/>
      <c r="E85" s="18"/>
      <c r="F85" s="47" t="s">
        <v>45</v>
      </c>
      <c r="G85" s="58"/>
      <c r="H85" s="58"/>
      <c r="I85" s="58"/>
      <c r="J85" s="79">
        <f t="shared" si="2"/>
        <v>0</v>
      </c>
      <c r="K85" s="84"/>
      <c r="L85" s="89">
        <f t="shared" si="3"/>
        <v>0</v>
      </c>
    </row>
    <row r="86" spans="1:12" ht="12" customHeight="1">
      <c r="A86" s="9"/>
      <c r="B86" s="4"/>
      <c r="C86" s="8">
        <v>2</v>
      </c>
      <c r="D86" s="10"/>
      <c r="E86" s="18"/>
      <c r="F86" s="47" t="s">
        <v>33</v>
      </c>
      <c r="G86" s="58"/>
      <c r="H86" s="58"/>
      <c r="I86" s="58"/>
      <c r="J86" s="79">
        <f t="shared" si="2"/>
        <v>0</v>
      </c>
      <c r="K86" s="84"/>
      <c r="L86" s="89">
        <f t="shared" si="3"/>
        <v>0</v>
      </c>
    </row>
    <row r="87" spans="1:12" ht="12" customHeight="1">
      <c r="A87" s="9"/>
      <c r="B87" s="4"/>
      <c r="C87" s="8">
        <v>3</v>
      </c>
      <c r="D87" s="10"/>
      <c r="E87" s="18"/>
      <c r="F87" s="47" t="s">
        <v>32</v>
      </c>
      <c r="G87" s="58"/>
      <c r="H87" s="58"/>
      <c r="I87" s="58"/>
      <c r="J87" s="79">
        <f t="shared" si="2"/>
        <v>0</v>
      </c>
      <c r="K87" s="84"/>
      <c r="L87" s="89">
        <f t="shared" si="3"/>
        <v>0</v>
      </c>
    </row>
    <row r="88" spans="1:12" ht="12" customHeight="1">
      <c r="A88" s="9"/>
      <c r="B88" s="4"/>
      <c r="C88" s="8"/>
      <c r="D88" s="10"/>
      <c r="E88" s="18"/>
      <c r="F88" s="56"/>
      <c r="G88" s="58"/>
      <c r="H88" s="58"/>
      <c r="I88" s="58"/>
      <c r="J88" s="79"/>
      <c r="K88" s="84"/>
      <c r="L88" s="89">
        <f t="shared" si="3"/>
        <v>0</v>
      </c>
    </row>
    <row r="89" spans="1:12" ht="12" customHeight="1">
      <c r="A89" s="9">
        <v>2</v>
      </c>
      <c r="B89" s="32"/>
      <c r="C89" s="33"/>
      <c r="D89" s="112" t="s">
        <v>27</v>
      </c>
      <c r="E89" s="113"/>
      <c r="F89" s="113"/>
      <c r="G89" s="65">
        <f>SUM(G90)</f>
        <v>0</v>
      </c>
      <c r="H89" s="65">
        <f>SUM(H90,H91,H92,H102)</f>
        <v>0</v>
      </c>
      <c r="I89" s="65">
        <f>SUM(I90,I91,I92,I102)</f>
        <v>0</v>
      </c>
      <c r="J89" s="79">
        <f t="shared" si="2"/>
        <v>0</v>
      </c>
      <c r="K89" s="84"/>
      <c r="L89" s="89">
        <f t="shared" si="3"/>
        <v>0</v>
      </c>
    </row>
    <row r="90" spans="1:12" ht="12" customHeight="1">
      <c r="A90" s="9"/>
      <c r="B90" s="4">
        <v>1</v>
      </c>
      <c r="C90" s="8"/>
      <c r="D90" s="10"/>
      <c r="E90" s="103" t="s">
        <v>22</v>
      </c>
      <c r="F90" s="104"/>
      <c r="G90" s="58"/>
      <c r="H90" s="58"/>
      <c r="I90" s="58"/>
      <c r="J90" s="79">
        <f t="shared" si="2"/>
        <v>0</v>
      </c>
      <c r="K90" s="84"/>
      <c r="L90" s="89">
        <f t="shared" si="3"/>
        <v>0</v>
      </c>
    </row>
    <row r="91" spans="1:12" ht="12" customHeight="1">
      <c r="A91" s="9"/>
      <c r="B91" s="4">
        <v>2</v>
      </c>
      <c r="C91" s="8"/>
      <c r="D91" s="10"/>
      <c r="E91" s="103" t="s">
        <v>23</v>
      </c>
      <c r="F91" s="104"/>
      <c r="G91" s="58"/>
      <c r="H91" s="58"/>
      <c r="I91" s="58"/>
      <c r="J91" s="79">
        <f t="shared" si="2"/>
        <v>0</v>
      </c>
      <c r="K91" s="84"/>
      <c r="L91" s="89">
        <f t="shared" si="3"/>
        <v>0</v>
      </c>
    </row>
    <row r="92" spans="1:12" ht="12" customHeight="1">
      <c r="A92" s="9"/>
      <c r="B92" s="4">
        <v>3</v>
      </c>
      <c r="C92" s="8"/>
      <c r="D92" s="10"/>
      <c r="E92" s="103" t="s">
        <v>24</v>
      </c>
      <c r="F92" s="104"/>
      <c r="G92" s="58">
        <f>SUM(G93:G101)</f>
        <v>0</v>
      </c>
      <c r="H92" s="58">
        <f>SUM(H93:H101)</f>
        <v>0</v>
      </c>
      <c r="I92" s="58">
        <f>SUM(I93:I101)</f>
        <v>0</v>
      </c>
      <c r="J92" s="79">
        <f t="shared" si="2"/>
        <v>0</v>
      </c>
      <c r="K92" s="84"/>
      <c r="L92" s="89">
        <f t="shared" si="3"/>
        <v>0</v>
      </c>
    </row>
    <row r="93" spans="1:12" ht="12" customHeight="1">
      <c r="A93" s="9"/>
      <c r="B93" s="4"/>
      <c r="C93" s="8">
        <v>1</v>
      </c>
      <c r="D93" s="10"/>
      <c r="E93" s="40"/>
      <c r="F93" s="44" t="s">
        <v>56</v>
      </c>
      <c r="G93" s="57"/>
      <c r="H93" s="57"/>
      <c r="I93" s="57"/>
      <c r="J93" s="79">
        <f t="shared" si="2"/>
        <v>0</v>
      </c>
      <c r="K93" s="84"/>
      <c r="L93" s="89">
        <f t="shared" si="3"/>
        <v>0</v>
      </c>
    </row>
    <row r="94" spans="1:12" ht="12" customHeight="1">
      <c r="A94" s="9"/>
      <c r="B94" s="4"/>
      <c r="C94" s="8">
        <v>2</v>
      </c>
      <c r="D94" s="10"/>
      <c r="E94" s="40"/>
      <c r="F94" s="44" t="s">
        <v>67</v>
      </c>
      <c r="G94" s="57"/>
      <c r="H94" s="57"/>
      <c r="I94" s="57"/>
      <c r="J94" s="79">
        <f t="shared" si="2"/>
        <v>0</v>
      </c>
      <c r="K94" s="84"/>
      <c r="L94" s="89">
        <f t="shared" si="3"/>
        <v>0</v>
      </c>
    </row>
    <row r="95" spans="1:12" ht="12" customHeight="1">
      <c r="A95" s="9"/>
      <c r="B95" s="4"/>
      <c r="C95" s="8">
        <v>3</v>
      </c>
      <c r="D95" s="10"/>
      <c r="E95" s="40"/>
      <c r="F95" s="44" t="s">
        <v>69</v>
      </c>
      <c r="G95" s="57"/>
      <c r="H95" s="57"/>
      <c r="I95" s="57"/>
      <c r="J95" s="79">
        <f t="shared" si="2"/>
        <v>0</v>
      </c>
      <c r="K95" s="84"/>
      <c r="L95" s="89">
        <f t="shared" si="3"/>
        <v>0</v>
      </c>
    </row>
    <row r="96" spans="1:12" ht="12" customHeight="1">
      <c r="A96" s="9"/>
      <c r="B96" s="4"/>
      <c r="C96" s="8">
        <v>4</v>
      </c>
      <c r="D96" s="10"/>
      <c r="E96" s="40"/>
      <c r="F96" s="44" t="s">
        <v>68</v>
      </c>
      <c r="G96" s="57"/>
      <c r="H96" s="57"/>
      <c r="I96" s="57"/>
      <c r="J96" s="79">
        <f t="shared" si="2"/>
        <v>0</v>
      </c>
      <c r="K96" s="84"/>
      <c r="L96" s="89">
        <f t="shared" si="3"/>
        <v>0</v>
      </c>
    </row>
    <row r="97" spans="1:12" ht="12" customHeight="1">
      <c r="A97" s="9"/>
      <c r="B97" s="4"/>
      <c r="C97" s="8">
        <v>5</v>
      </c>
      <c r="D97" s="10"/>
      <c r="E97" s="40"/>
      <c r="F97" s="44" t="s">
        <v>70</v>
      </c>
      <c r="G97" s="57"/>
      <c r="H97" s="57"/>
      <c r="I97" s="57"/>
      <c r="J97" s="79">
        <f t="shared" si="2"/>
        <v>0</v>
      </c>
      <c r="K97" s="84"/>
      <c r="L97" s="89">
        <f t="shared" si="3"/>
        <v>0</v>
      </c>
    </row>
    <row r="98" spans="1:12" ht="12" customHeight="1">
      <c r="A98" s="9"/>
      <c r="B98" s="4"/>
      <c r="C98" s="8">
        <v>6</v>
      </c>
      <c r="D98" s="10"/>
      <c r="E98" s="40"/>
      <c r="F98" s="44" t="s">
        <v>71</v>
      </c>
      <c r="G98" s="57"/>
      <c r="H98" s="57"/>
      <c r="I98" s="57"/>
      <c r="J98" s="79">
        <f t="shared" si="2"/>
        <v>0</v>
      </c>
      <c r="K98" s="84"/>
      <c r="L98" s="89">
        <f t="shared" si="3"/>
        <v>0</v>
      </c>
    </row>
    <row r="99" spans="1:12" ht="12" customHeight="1">
      <c r="A99" s="9"/>
      <c r="B99" s="4"/>
      <c r="C99" s="8">
        <v>7</v>
      </c>
      <c r="D99" s="10"/>
      <c r="E99" s="40"/>
      <c r="F99" s="44" t="s">
        <v>57</v>
      </c>
      <c r="G99" s="57"/>
      <c r="H99" s="57"/>
      <c r="I99" s="57"/>
      <c r="J99" s="79">
        <f t="shared" si="2"/>
        <v>0</v>
      </c>
      <c r="K99" s="84"/>
      <c r="L99" s="89">
        <f t="shared" si="3"/>
        <v>0</v>
      </c>
    </row>
    <row r="100" spans="1:12" ht="12" customHeight="1">
      <c r="A100" s="9"/>
      <c r="B100" s="4"/>
      <c r="C100" s="8">
        <v>8</v>
      </c>
      <c r="D100" s="10"/>
      <c r="E100" s="40"/>
      <c r="F100" s="44" t="s">
        <v>72</v>
      </c>
      <c r="G100" s="57"/>
      <c r="H100" s="57"/>
      <c r="I100" s="57"/>
      <c r="J100" s="79">
        <f t="shared" si="2"/>
        <v>0</v>
      </c>
      <c r="K100" s="84"/>
      <c r="L100" s="89">
        <f t="shared" si="3"/>
        <v>0</v>
      </c>
    </row>
    <row r="101" spans="1:12" ht="12" customHeight="1">
      <c r="A101" s="9"/>
      <c r="B101" s="4"/>
      <c r="C101" s="8">
        <v>9</v>
      </c>
      <c r="D101" s="10"/>
      <c r="E101" s="40"/>
      <c r="F101" s="41" t="s">
        <v>30</v>
      </c>
      <c r="G101" s="58"/>
      <c r="H101" s="58"/>
      <c r="I101" s="58"/>
      <c r="J101" s="79">
        <f t="shared" si="2"/>
        <v>0</v>
      </c>
      <c r="K101" s="84"/>
      <c r="L101" s="89">
        <f t="shared" si="3"/>
        <v>0</v>
      </c>
    </row>
    <row r="102" spans="1:12" ht="12" customHeight="1">
      <c r="A102" s="9"/>
      <c r="B102" s="4">
        <v>4</v>
      </c>
      <c r="C102" s="8"/>
      <c r="D102" s="10"/>
      <c r="E102" s="103" t="s">
        <v>25</v>
      </c>
      <c r="F102" s="104"/>
      <c r="G102" s="58">
        <f>SUM(G103:G105)</f>
        <v>0</v>
      </c>
      <c r="H102" s="58">
        <f>SUM(H103:H105)</f>
        <v>0</v>
      </c>
      <c r="I102" s="58">
        <f>SUM(I103:I105)</f>
        <v>0</v>
      </c>
      <c r="J102" s="79">
        <f t="shared" si="2"/>
        <v>0</v>
      </c>
      <c r="K102" s="84"/>
      <c r="L102" s="89">
        <f t="shared" si="3"/>
        <v>0</v>
      </c>
    </row>
    <row r="103" spans="1:12" ht="12" customHeight="1">
      <c r="A103" s="9"/>
      <c r="B103" s="4"/>
      <c r="C103" s="8">
        <v>1</v>
      </c>
      <c r="D103" s="10"/>
      <c r="E103" s="40"/>
      <c r="F103" s="47" t="s">
        <v>58</v>
      </c>
      <c r="G103" s="61"/>
      <c r="H103" s="61"/>
      <c r="I103" s="61"/>
      <c r="J103" s="79">
        <f t="shared" si="2"/>
        <v>0</v>
      </c>
      <c r="K103" s="84"/>
      <c r="L103" s="89">
        <f t="shared" si="3"/>
        <v>0</v>
      </c>
    </row>
    <row r="104" spans="1:12" ht="12" customHeight="1">
      <c r="A104" s="9"/>
      <c r="B104" s="4"/>
      <c r="C104" s="8">
        <v>2</v>
      </c>
      <c r="D104" s="10"/>
      <c r="E104" s="18"/>
      <c r="F104" s="47" t="s">
        <v>59</v>
      </c>
      <c r="G104" s="61"/>
      <c r="H104" s="61"/>
      <c r="I104" s="61"/>
      <c r="J104" s="79">
        <f t="shared" si="2"/>
        <v>0</v>
      </c>
      <c r="K104" s="84"/>
      <c r="L104" s="89">
        <f t="shared" si="3"/>
        <v>0</v>
      </c>
    </row>
    <row r="105" spans="1:12" ht="12" customHeight="1">
      <c r="A105" s="9"/>
      <c r="B105" s="4"/>
      <c r="C105" s="8">
        <v>3</v>
      </c>
      <c r="D105" s="10"/>
      <c r="E105" s="18"/>
      <c r="F105" s="44" t="s">
        <v>32</v>
      </c>
      <c r="G105" s="57"/>
      <c r="H105" s="57"/>
      <c r="I105" s="57"/>
      <c r="J105" s="79">
        <f t="shared" si="2"/>
        <v>0</v>
      </c>
      <c r="K105" s="84"/>
      <c r="L105" s="89">
        <f t="shared" si="3"/>
        <v>0</v>
      </c>
    </row>
    <row r="106" spans="1:12" ht="14.25" customHeight="1">
      <c r="A106" s="6"/>
      <c r="B106" s="6"/>
      <c r="C106" s="7"/>
      <c r="D106" s="7"/>
      <c r="E106" s="5"/>
      <c r="F106" s="52" t="s">
        <v>5</v>
      </c>
      <c r="G106" s="63">
        <f>SUM(G68,G89)</f>
        <v>13642</v>
      </c>
      <c r="H106" s="63">
        <f>SUM(H68,H89)</f>
        <v>0</v>
      </c>
      <c r="I106" s="63">
        <f>SUM(I68,I89)</f>
        <v>0</v>
      </c>
      <c r="J106" s="80">
        <f>SUM(J68,J89)</f>
        <v>13642</v>
      </c>
      <c r="K106" s="99">
        <f>SUM(K68)</f>
        <v>459</v>
      </c>
      <c r="L106" s="98">
        <f t="shared" si="3"/>
        <v>14101</v>
      </c>
    </row>
    <row r="107" spans="1:12">
      <c r="G107" s="66"/>
      <c r="H107" s="67"/>
      <c r="I107" s="67"/>
      <c r="J107" s="67"/>
      <c r="K107" s="84"/>
      <c r="L107" s="85"/>
    </row>
    <row r="108" spans="1:12" s="1" customFormat="1" ht="12" customHeight="1">
      <c r="A108" s="6"/>
      <c r="B108" s="7"/>
      <c r="C108" s="5"/>
      <c r="D108" s="7"/>
      <c r="E108" s="7"/>
      <c r="F108" s="8" t="s">
        <v>92</v>
      </c>
      <c r="G108" s="62"/>
      <c r="H108" s="68"/>
      <c r="I108" s="68"/>
      <c r="J108" s="81"/>
      <c r="K108" s="84"/>
      <c r="L108" s="85"/>
    </row>
    <row r="109" spans="1:12" s="21" customFormat="1" ht="12" customHeight="1">
      <c r="A109" s="6"/>
      <c r="B109" s="7"/>
      <c r="C109" s="23"/>
      <c r="D109" s="7"/>
      <c r="E109" s="7"/>
      <c r="F109" s="8" t="s">
        <v>93</v>
      </c>
      <c r="G109" s="62">
        <v>4</v>
      </c>
      <c r="H109" s="68"/>
      <c r="I109" s="68"/>
      <c r="J109" s="81">
        <f>SUM(G109:I109)</f>
        <v>4</v>
      </c>
      <c r="K109" s="86"/>
      <c r="L109" s="100">
        <f>SUM(J109:K109)</f>
        <v>4</v>
      </c>
    </row>
    <row r="110" spans="1:12" s="22" customFormat="1" ht="12" customHeight="1">
      <c r="A110" s="6"/>
      <c r="B110" s="7"/>
      <c r="C110" s="27"/>
      <c r="D110" s="7"/>
      <c r="E110" s="7"/>
      <c r="F110" s="8" t="s">
        <v>94</v>
      </c>
      <c r="G110" s="62"/>
      <c r="H110" s="68"/>
      <c r="I110" s="68"/>
      <c r="J110" s="81">
        <f t="shared" ref="J110:J115" si="4">SUM(G110:I110)</f>
        <v>0</v>
      </c>
      <c r="K110" s="83"/>
      <c r="L110" s="100">
        <f t="shared" ref="L110:L116" si="5">SUM(J110:K110)</f>
        <v>0</v>
      </c>
    </row>
    <row r="111" spans="1:12" s="21" customFormat="1" ht="12" customHeight="1">
      <c r="A111" s="6"/>
      <c r="B111" s="7"/>
      <c r="C111" s="23"/>
      <c r="D111" s="7"/>
      <c r="E111" s="7"/>
      <c r="F111" s="8" t="s">
        <v>95</v>
      </c>
      <c r="G111" s="62"/>
      <c r="H111" s="68"/>
      <c r="I111" s="68"/>
      <c r="J111" s="81">
        <f t="shared" si="4"/>
        <v>0</v>
      </c>
      <c r="K111" s="86"/>
      <c r="L111" s="100">
        <f t="shared" si="5"/>
        <v>0</v>
      </c>
    </row>
    <row r="112" spans="1:12" s="22" customFormat="1" ht="12" customHeight="1">
      <c r="A112" s="6"/>
      <c r="B112" s="7"/>
      <c r="C112" s="27"/>
      <c r="D112" s="7"/>
      <c r="E112" s="7"/>
      <c r="F112" s="8" t="s">
        <v>96</v>
      </c>
      <c r="G112" s="62"/>
      <c r="H112" s="68"/>
      <c r="I112" s="68"/>
      <c r="J112" s="81">
        <f t="shared" si="4"/>
        <v>0</v>
      </c>
      <c r="K112" s="83"/>
      <c r="L112" s="100">
        <f t="shared" si="5"/>
        <v>0</v>
      </c>
    </row>
    <row r="113" spans="1:12" s="22" customFormat="1" ht="12" customHeight="1">
      <c r="A113" s="6"/>
      <c r="B113" s="7"/>
      <c r="C113" s="27"/>
      <c r="D113" s="7"/>
      <c r="E113" s="7"/>
      <c r="F113" s="8" t="s">
        <v>97</v>
      </c>
      <c r="G113" s="62"/>
      <c r="H113" s="68"/>
      <c r="I113" s="68"/>
      <c r="J113" s="81">
        <f t="shared" si="4"/>
        <v>0</v>
      </c>
      <c r="K113" s="83"/>
      <c r="L113" s="100">
        <f t="shared" si="5"/>
        <v>0</v>
      </c>
    </row>
    <row r="114" spans="1:12" s="24" customFormat="1" ht="12" customHeight="1">
      <c r="A114" s="6"/>
      <c r="B114" s="7"/>
      <c r="C114" s="28"/>
      <c r="D114" s="7"/>
      <c r="E114" s="7"/>
      <c r="F114" s="7" t="s">
        <v>98</v>
      </c>
      <c r="G114" s="69">
        <v>4</v>
      </c>
      <c r="H114" s="68"/>
      <c r="I114" s="68"/>
      <c r="J114" s="81">
        <f t="shared" si="4"/>
        <v>4</v>
      </c>
      <c r="K114" s="87"/>
      <c r="L114" s="100">
        <f t="shared" si="5"/>
        <v>4</v>
      </c>
    </row>
    <row r="115" spans="1:12" s="26" customFormat="1" ht="12" customHeight="1">
      <c r="A115" s="6"/>
      <c r="B115" s="7"/>
      <c r="C115" s="20"/>
      <c r="D115" s="7"/>
      <c r="E115" s="7"/>
      <c r="F115" s="25" t="s">
        <v>99</v>
      </c>
      <c r="G115" s="63">
        <v>4</v>
      </c>
      <c r="H115" s="70"/>
      <c r="I115" s="70"/>
      <c r="J115" s="81">
        <f t="shared" si="4"/>
        <v>4</v>
      </c>
      <c r="K115" s="88"/>
      <c r="L115" s="100">
        <f t="shared" si="5"/>
        <v>4</v>
      </c>
    </row>
    <row r="116" spans="1:12" s="26" customFormat="1" ht="12" customHeight="1" thickBot="1">
      <c r="A116" s="6"/>
      <c r="B116" s="7"/>
      <c r="C116" s="20"/>
      <c r="D116" s="7"/>
      <c r="E116" s="7"/>
      <c r="F116" s="25" t="s">
        <v>100</v>
      </c>
      <c r="G116" s="63"/>
      <c r="H116" s="70"/>
      <c r="I116" s="70"/>
      <c r="J116" s="82"/>
      <c r="K116" s="101"/>
      <c r="L116" s="102">
        <f t="shared" si="5"/>
        <v>0</v>
      </c>
    </row>
  </sheetData>
  <mergeCells count="41">
    <mergeCell ref="A2:J2"/>
    <mergeCell ref="B6:B7"/>
    <mergeCell ref="C6:C7"/>
    <mergeCell ref="D6:D7"/>
    <mergeCell ref="G6:G7"/>
    <mergeCell ref="A4:J4"/>
    <mergeCell ref="A6:A7"/>
    <mergeCell ref="A3:J3"/>
    <mergeCell ref="D68:F68"/>
    <mergeCell ref="E31:F31"/>
    <mergeCell ref="E71:F71"/>
    <mergeCell ref="E35:F35"/>
    <mergeCell ref="E51:F51"/>
    <mergeCell ref="E55:F55"/>
    <mergeCell ref="D41:F41"/>
    <mergeCell ref="A64:J64"/>
    <mergeCell ref="E70:F70"/>
    <mergeCell ref="E42:F42"/>
    <mergeCell ref="H66:H67"/>
    <mergeCell ref="I66:I67"/>
    <mergeCell ref="G66:G67"/>
    <mergeCell ref="E102:F102"/>
    <mergeCell ref="D89:F89"/>
    <mergeCell ref="E69:F69"/>
    <mergeCell ref="E90:F90"/>
    <mergeCell ref="E91:F91"/>
    <mergeCell ref="E92:F92"/>
    <mergeCell ref="E84:F84"/>
    <mergeCell ref="E76:F76"/>
    <mergeCell ref="E72:F72"/>
    <mergeCell ref="E9:F9"/>
    <mergeCell ref="E45:F45"/>
    <mergeCell ref="H6:H7"/>
    <mergeCell ref="I6:I7"/>
    <mergeCell ref="A66:A67"/>
    <mergeCell ref="B66:B67"/>
    <mergeCell ref="C66:C67"/>
    <mergeCell ref="D66:D67"/>
    <mergeCell ref="D8:F8"/>
    <mergeCell ref="E20:F20"/>
    <mergeCell ref="E16:F16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75" orientation="landscape" r:id="rId1"/>
  <headerFooter alignWithMargins="0">
    <oddHeader xml:space="preserve">&amp;L5. melléklet a 19/2016.(VI.22.)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Művelődési Ház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fmarta</cp:lastModifiedBy>
  <cp:lastPrinted>2016-06-17T10:20:38Z</cp:lastPrinted>
  <dcterms:created xsi:type="dcterms:W3CDTF">2013-09-05T15:17:21Z</dcterms:created>
  <dcterms:modified xsi:type="dcterms:W3CDTF">2016-07-25T13:13:58Z</dcterms:modified>
</cp:coreProperties>
</file>