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440" windowHeight="7875" tabRatio="887" firstSheet="1" activeTab="17"/>
  </bookViews>
  <sheets>
    <sheet name="1. melléklet" sheetId="1" r:id="rId1"/>
    <sheet name="2A. melléklet" sheetId="43" r:id="rId2"/>
    <sheet name="2B. melléklet" sheetId="10" r:id="rId3"/>
    <sheet name="3A. melléklet" sheetId="15" r:id="rId4"/>
    <sheet name="3B. melléklet" sheetId="2" r:id="rId5"/>
    <sheet name="4. melléklet" sheetId="11" r:id="rId6"/>
    <sheet name="5. melléklet" sheetId="8" r:id="rId7"/>
    <sheet name="6. melléklet" sheetId="12" r:id="rId8"/>
    <sheet name="7A. melléklet" sheetId="14" r:id="rId9"/>
    <sheet name="7B. melléklet" sheetId="13" r:id="rId10"/>
    <sheet name="8. melléklet" sheetId="28" r:id="rId11"/>
    <sheet name="9. melléklet" sheetId="30" r:id="rId12"/>
    <sheet name="10. melléklet" sheetId="29" r:id="rId13"/>
    <sheet name="11. melléklet" sheetId="32" r:id="rId14"/>
    <sheet name="12. melléklet" sheetId="52" r:id="rId15"/>
    <sheet name="13. melléklet" sheetId="50" r:id="rId16"/>
    <sheet name="14. melléklet" sheetId="48" r:id="rId17"/>
    <sheet name="15. melléklet" sheetId="49" r:id="rId18"/>
  </sheets>
  <definedNames>
    <definedName name="foot_4_place" localSheetId="8">'7A. melléklet'!$A$18</definedName>
    <definedName name="foot_5_place" localSheetId="8">'7A. melléklet'!#REF!</definedName>
    <definedName name="foot_53_place" localSheetId="8">'7A. melléklet'!$A$63</definedName>
  </definedNames>
  <calcPr calcId="145621"/>
</workbook>
</file>

<file path=xl/calcChain.xml><?xml version="1.0" encoding="utf-8"?>
<calcChain xmlns="http://schemas.openxmlformats.org/spreadsheetml/2006/main">
  <c r="D34" i="32"/>
  <c r="E34"/>
  <c r="D38" i="29"/>
  <c r="E38"/>
  <c r="C38"/>
  <c r="E96" i="43"/>
  <c r="D68"/>
  <c r="E68"/>
  <c r="C68"/>
  <c r="D67"/>
  <c r="E67"/>
  <c r="C67"/>
  <c r="E66"/>
  <c r="D123" i="2"/>
  <c r="E123"/>
  <c r="C123"/>
  <c r="D99"/>
  <c r="E99"/>
  <c r="C99"/>
  <c r="G99"/>
  <c r="H99"/>
  <c r="F99"/>
  <c r="E122" i="15"/>
  <c r="E98"/>
  <c r="E74"/>
  <c r="I75" i="2" l="1"/>
  <c r="J75"/>
  <c r="K75"/>
  <c r="B22" i="8"/>
  <c r="H29" i="28"/>
  <c r="F29"/>
  <c r="B12" i="48"/>
  <c r="B9"/>
  <c r="D43" i="49"/>
  <c r="D45" s="1"/>
  <c r="D33"/>
  <c r="D39" s="1"/>
  <c r="D25"/>
  <c r="D21"/>
  <c r="D16"/>
  <c r="D9"/>
  <c r="D126" i="50"/>
  <c r="D119"/>
  <c r="D111"/>
  <c r="D91"/>
  <c r="D45"/>
  <c r="D20"/>
  <c r="D16"/>
  <c r="D24" s="1"/>
  <c r="E22" i="32"/>
  <c r="E10"/>
  <c r="D22"/>
  <c r="D10"/>
  <c r="C22"/>
  <c r="C34"/>
  <c r="C10"/>
  <c r="D37" i="29"/>
  <c r="E37"/>
  <c r="C37"/>
  <c r="E60" i="30"/>
  <c r="D60"/>
  <c r="C60"/>
  <c r="E38"/>
  <c r="D38"/>
  <c r="H61" i="28"/>
  <c r="F61"/>
  <c r="E61"/>
  <c r="G61"/>
  <c r="G29"/>
  <c r="B18" i="8"/>
  <c r="B26"/>
  <c r="C33" i="11"/>
  <c r="D28" i="49" l="1"/>
  <c r="D40" s="1"/>
  <c r="D46" s="1"/>
  <c r="B13" i="48"/>
  <c r="B21" s="1"/>
  <c r="B23" s="1"/>
  <c r="D120" i="50"/>
  <c r="D127" s="1"/>
  <c r="D83"/>
</calcChain>
</file>

<file path=xl/sharedStrings.xml><?xml version="1.0" encoding="utf-8"?>
<sst xmlns="http://schemas.openxmlformats.org/spreadsheetml/2006/main" count="2039" uniqueCount="866">
  <si>
    <t>D/III/6        Nem társadalombiztosítás pénzügyi alapjait terhelő kifizetett ellátások megtérítésének elszámolása</t>
  </si>
  <si>
    <t>D/III/7        Folyósított, megelőlegezett társadalombiztosítási és családtámogatási ellátások elszámolása</t>
  </si>
  <si>
    <t>E)        EGYÉB SAJÁTOS ESZKÖZOLDALI ELSZÁMOLÁSOK</t>
  </si>
  <si>
    <t>F/1        Eredményszemléletű bevételek aktív időbeli elhatárolása</t>
  </si>
  <si>
    <t>F/2        Költségek, ráfordítások aktív időbeli elhatárolása</t>
  </si>
  <si>
    <t>F/3        Halasztott ráfordítások</t>
  </si>
  <si>
    <t>FORRÁSOK</t>
  </si>
  <si>
    <t>G/I        Nemzeti vagyon induláskori értéke</t>
  </si>
  <si>
    <t>G/II        Nemzeti vagyon változásai</t>
  </si>
  <si>
    <t>G/III        Egyéb eszközök induláskori értéke és változásai</t>
  </si>
  <si>
    <t>G/IV        Felhalmozott eredmény</t>
  </si>
  <si>
    <t>G/V        Eszközök értékhelyesbítésének forrása</t>
  </si>
  <si>
    <t>G/VI        Mérleg szerinti eredmény</t>
  </si>
  <si>
    <t>H/I/1        Költségvetési évben esedékes kötelezettségek személyi juttatásokra</t>
  </si>
  <si>
    <t>H/I/2        Költségvetési évben esedékes kötelezettségek munkaadókat terhelő járulékokra és szociális hozzájárulási adóra</t>
  </si>
  <si>
    <t>H/I/3        Költségvetési évben esedékes kötelezettségek dologi kiadásokra</t>
  </si>
  <si>
    <t>H/I/4        Költségvetési évben esedékes kötelezettségek ellátottak pénzbeli juttatásaira</t>
  </si>
  <si>
    <t>H/I/6        Költségvetési évben esedékes kötelezettségek beruházásokra</t>
  </si>
  <si>
    <t>H/I/7        Költségvetési évben esedékes kötelezettségek felújításokra</t>
  </si>
  <si>
    <t>H/II/1        Költségvetési évet követően esedékes kötelezettségek személyi juttatásokra</t>
  </si>
  <si>
    <t>H/II/2        Költségvetési évet követően esedékes kötelezettségek munkaadókat terhelő járulékokra és szociális hozzájárulási adóra</t>
  </si>
  <si>
    <t>H/II/3        Költségvetési évet követően esedékes kötelezettségek dologi kiadásokra</t>
  </si>
  <si>
    <t>H/II/4        Költségvetési évet követően esedékes kötelezettségek ellátottak pénzbeli juttatásaira</t>
  </si>
  <si>
    <t>H/II/6        Költségvetési évet követően esedékes kötelezettségek beruházásokra</t>
  </si>
  <si>
    <t>H/II/7        Költségvetési évet követően esedékes kötelezettségek felújításokra</t>
  </si>
  <si>
    <t>H/III/1        Kapott előlegek</t>
  </si>
  <si>
    <t>H/III/2        Továbbadási célból folyósított támogatások, ellátások elszámolása</t>
  </si>
  <si>
    <t>H/III/3        Más szervezetet megillető bevételek elszámolása</t>
  </si>
  <si>
    <t>H/III/4        Forgótőke elszámolása (Kincstár)</t>
  </si>
  <si>
    <t>H/III/5        Vagyonkezelésbe vett eszközökkel kapcsolatos visszapótlási kötelezettség elszámolása</t>
  </si>
  <si>
    <t>H/III/6        Nem társadalombiztosítás pénzügyi alapjait terhelő kifizetett ellátások megtérítésének elszámolása</t>
  </si>
  <si>
    <t>H/III/7        Munkáltató által korengedményes nyugdíjhoz megfizetett hozzájárulás elszámolása</t>
  </si>
  <si>
    <t>I)        EGYÉB SAJÁTOS FORRÁSOLDALI ELSZÁMOLÁSOK</t>
  </si>
  <si>
    <t>J)        KINCSTÁRI SZÁMLAVEZETÉSSEL KAPCSOLATOS ELSZÁMOLÁSOK</t>
  </si>
  <si>
    <t>K/1        Eredményszemléletű bevételek passzív időbeli elhatárolása</t>
  </si>
  <si>
    <t>K/2        Költségek, ráfordítások passzív időbeli elhatárolása</t>
  </si>
  <si>
    <t>K/3        Halasztott eredményszemléletű bevételek</t>
  </si>
  <si>
    <t xml:space="preserve">A/III/1        Tartós részesedések </t>
  </si>
  <si>
    <t xml:space="preserve">A/III/2        Tartós hitelviszonyt megtestesítő értékpapírok </t>
  </si>
  <si>
    <t xml:space="preserve">A/III        Befektetett pénzügyi eszközök </t>
  </si>
  <si>
    <t xml:space="preserve">A/I        Immateriális javak </t>
  </si>
  <si>
    <t xml:space="preserve">A/II        Tárgyi eszközök </t>
  </si>
  <si>
    <t xml:space="preserve">A)        NEMZETI VAGYONBA TARTOZÓ BEFEKTETETT ESZKÖZÖK </t>
  </si>
  <si>
    <t xml:space="preserve">B/II/2        Forgatási célú hitelviszonyt megtestesítő értékpapírok </t>
  </si>
  <si>
    <t xml:space="preserve">B/II        Értékpapírok </t>
  </si>
  <si>
    <t xml:space="preserve">C)        PÉNZESZKÖZÖK </t>
  </si>
  <si>
    <t xml:space="preserve">D/II        Költségvetési évet követően esedékes követelések </t>
  </si>
  <si>
    <t xml:space="preserve">D/III/1        Adott előlegek </t>
  </si>
  <si>
    <t xml:space="preserve">D/III        Követelés jellegű sajátos elszámolások </t>
  </si>
  <si>
    <t xml:space="preserve">ESZKÖZÖK ÖSSZESEN </t>
  </si>
  <si>
    <t xml:space="preserve">H/I        Költségvetési évben esedékes kötelezettségek </t>
  </si>
  <si>
    <t xml:space="preserve">H/II        Költségvetési évet követően esedékes kötelezettségek </t>
  </si>
  <si>
    <t xml:space="preserve">H)        KÖTELEZETTSÉGEK </t>
  </si>
  <si>
    <t xml:space="preserve">kiadási módosított  előirányzat </t>
  </si>
  <si>
    <t xml:space="preserve">teljesített kiadás </t>
  </si>
  <si>
    <t>ebből teljesített kiadás fedezete-saját forrás</t>
  </si>
  <si>
    <t>ebből teljesített kiadás fedezete-adósságot keletkeztető ügylet</t>
  </si>
  <si>
    <t>A költségvetési év azon fejlesztései, amelyek megvalósításához a Gst. 3. § (1) bekezdése szerinti adósságot keletkeztető ügylet megkötése vált szükségessé (E Ft)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</si>
  <si>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(E Ft)</t>
  </si>
  <si>
    <t>módosított ei. Működési célú</t>
  </si>
  <si>
    <t>módosított ei. Felhalmozási célú</t>
  </si>
  <si>
    <t>Teljesítés Működési célú</t>
  </si>
  <si>
    <t>Teljesítés Felhalmozási célú</t>
  </si>
  <si>
    <t>ESZKÖZÖK</t>
  </si>
  <si>
    <t>Módosítások</t>
  </si>
  <si>
    <t>A helyi önkormányzat mérlege (E Ft)</t>
  </si>
  <si>
    <t>A/IV        Koncesszióba, vagyonkezelésbe adott eszközök</t>
  </si>
  <si>
    <t>B/I        Készletek</t>
  </si>
  <si>
    <t>B)        NEMZETI VAGYONBA TARTOZÓ FORGÓESZKÖZÖK</t>
  </si>
  <si>
    <t xml:space="preserve">D/I/1        Költségvetési évben esedékes követelések működési célú támogatások bevételeire államháztartáson belülről </t>
  </si>
  <si>
    <t xml:space="preserve">D/I/2        Költségvetési évben esedékes követelések felhalmozási célú támogatások bevételeire államháztartáson belülről </t>
  </si>
  <si>
    <t xml:space="preserve">D/I/6        Költségvetési évben esedékes követelések működési célú átvett pénzeszközre </t>
  </si>
  <si>
    <t xml:space="preserve">D/I/7        Költségvetési évben esedékes követelések felhalmozási célú átvett pénzeszközre </t>
  </si>
  <si>
    <t xml:space="preserve">D/I/8        Költségvetési évben esedékes követelések finanszírozási bevételekre </t>
  </si>
  <si>
    <t xml:space="preserve">D/I        Költségvetési évben esedékes követelések </t>
  </si>
  <si>
    <t xml:space="preserve">D/II/1        Költségvetési évet követően esedékes követelések működési célú támogatások bevételeire államháztartáson belülről </t>
  </si>
  <si>
    <t xml:space="preserve">D/II/8        Költségvetési évet követően esedékes követelések finanszírozási bevételekre </t>
  </si>
  <si>
    <t xml:space="preserve">D/II/7        Költségvetési évet követően esedékes követelések felhalmozási célú átvett pénzeszközre </t>
  </si>
  <si>
    <t xml:space="preserve">D/II/6        Költségvetési évet követően esedékes követelések működési célú átvett pénzeszközre </t>
  </si>
  <si>
    <t xml:space="preserve">D/II/2        Költségvetési évet követően esedékes követelések felhalmozási célú támogatások bevételeire államháztartáson belülről </t>
  </si>
  <si>
    <t>F)        AKTÍV IDŐBELI ELHATÁROLÁSOK</t>
  </si>
  <si>
    <t xml:space="preserve">D)        KÖVETELÉSEK </t>
  </si>
  <si>
    <t xml:space="preserve">G)        SAJÁT TŐKE </t>
  </si>
  <si>
    <t xml:space="preserve">H/I/5        Költségvetési évben esedékes kötelezettségek egyéb működési célú kiadásokra </t>
  </si>
  <si>
    <t xml:space="preserve">H/I/8        Költségvetési évben esedékes kötelezettségek egyéb felhalmozási célú kiadásokra </t>
  </si>
  <si>
    <t xml:space="preserve">H/I/9        Költségvetési évben esedékes kötelezettségek finanszírozási kiadásokra </t>
  </si>
  <si>
    <t xml:space="preserve">H/II/5        Költségvetési évet követően esedékes kötelezettségek egyéb működési célú kiadásokra </t>
  </si>
  <si>
    <t xml:space="preserve">H/II/8        Költségvetési évet követően esedékes kötelezettségek egyéb felhalmozási célú kiadásokra </t>
  </si>
  <si>
    <t xml:space="preserve">H/II/9        Költségvetési évet követően esedékes kötelezettségek finanszírozási kiadásokra </t>
  </si>
  <si>
    <t xml:space="preserve">H/III        Kötelezettség jellegű sajátos elszámolások </t>
  </si>
  <si>
    <t>K)        PASSZÍV IDŐBELI ELHATÁROLÁSOK</t>
  </si>
  <si>
    <t xml:space="preserve">FORRÁSOK ÖSSZESEN </t>
  </si>
  <si>
    <t>01        Közhatalmi eredményszemléletű bevételek</t>
  </si>
  <si>
    <t>02        Eszközök és szolgáltatások értékesítése nettó eredményszemléletű bevételei</t>
  </si>
  <si>
    <t>03        Tevékenység egyéb nettó eredményszemléletű bevételei</t>
  </si>
  <si>
    <t>I        Tevékenység nettó eredményszemléletű bevétele (=01+02+03) (04=01+02+03)</t>
  </si>
  <si>
    <t>04        Saját termelésű készletek állományváltozása</t>
  </si>
  <si>
    <t>05        Saját előállítású eszközök aktivált értéke</t>
  </si>
  <si>
    <t>II        Aktivált saját teljesítmények értéke (=±04+05) (07=±05+06)</t>
  </si>
  <si>
    <t>06        Központi működési célú támogatások eredményszemléletű bevételei</t>
  </si>
  <si>
    <t>07        Egyéb működési célú támogatások eredményszemléletű bevételei</t>
  </si>
  <si>
    <t>08        Különféle egyéb eredményszemléletű bevételek</t>
  </si>
  <si>
    <t>III        Egyéb eredményszemléletű bevételek (=06+07+08) (11=08+09+10)</t>
  </si>
  <si>
    <t>09        Anyagköltség</t>
  </si>
  <si>
    <t>10        Igénybe vett szolgáltatások értéke</t>
  </si>
  <si>
    <t>11        Eladott áruk beszerzési értéke</t>
  </si>
  <si>
    <t>12        Eladott (közvetített) szolgáltatások értéke</t>
  </si>
  <si>
    <t>IV        Anyagjellegű ráfordítások (=09+10+11+12) (16=12+...+15)</t>
  </si>
  <si>
    <t>13        Bérköltség</t>
  </si>
  <si>
    <t>14        Személyi jellegű egyéb kifizetések</t>
  </si>
  <si>
    <t>15        Bérjárulékok</t>
  </si>
  <si>
    <t>V        Személyi jellegű ráfordítások (=13+14+15) (20=17+...+19)</t>
  </si>
  <si>
    <t>VI        Értékcsökkenési leírás</t>
  </si>
  <si>
    <t>VII        Egyéb ráfordítások</t>
  </si>
  <si>
    <t>A) TEVÉKENYSÉGEK EREDMÉNYE (=I±II+III-IV-V-VI-VII) (23=04±07+11-(16+20+21+22))</t>
  </si>
  <si>
    <t>16        Kapott (járó) osztalék és részesedés</t>
  </si>
  <si>
    <t>17        Kapott (járó) kamatok és kamatjellegű eredményszemléletű bevételek</t>
  </si>
  <si>
    <t>18        Pénzügyi műveletek egyéb eredményszemléletű bevételei (&gt;=18a) (26&gt;=27)</t>
  </si>
  <si>
    <t>18a        - ebből: árfolyamnyereség</t>
  </si>
  <si>
    <t>VIII        Pénzügyi műveletek eredményszemléletű bevételei (=16+17+18) (28=24+...+26)</t>
  </si>
  <si>
    <t>19        Fizetendő kamatok és kamatjellegű ráfordítások</t>
  </si>
  <si>
    <t>20        Részesedések, értékpapírok, pénzeszközök értékvesztése</t>
  </si>
  <si>
    <t>21        Pénzügyi műveletek egyéb ráfordításai (&gt;=21a) (31&gt;=32)</t>
  </si>
  <si>
    <t>21a        - ebből: árfolyamveszteség</t>
  </si>
  <si>
    <t>IX        Pénzügyi műveletek ráfordításai (=19+20+21) (33=29+...+31)</t>
  </si>
  <si>
    <t>B)        PÉNZÜGYI MŰVELETEK EREDMÉNYE (=VIII-IX) (34=28-33)</t>
  </si>
  <si>
    <t>C)        SZOKÁSOS EREDMÉNY (=±A±B) (35=±23±34)</t>
  </si>
  <si>
    <t>22        Felhalmozási célú támogatások eredményszemléletű bevételei</t>
  </si>
  <si>
    <t>23        Különféle rendkívüli eredményszemléletű bevételek</t>
  </si>
  <si>
    <t>X        Rendkívüli eredményszemléletű bevételek (=22+23) (=36+37)</t>
  </si>
  <si>
    <t>XI        Rendkívüli ráfordítások</t>
  </si>
  <si>
    <t>D)        RENDKÍVÜLI EREDMÉNY(=X-XI) (40=38-39)</t>
  </si>
  <si>
    <t>E)        MÉRLEG SZERINTI EREDMÉNY (=±C±D) (41=±35±40)</t>
  </si>
  <si>
    <t>A helyi önkormányzat eredménykimutatása (E Ft)</t>
  </si>
  <si>
    <t>A helyi önkormányzat pénzmaradvány kimutatása (E Ft)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</si>
  <si>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</si>
  <si>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</si>
  <si>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</si>
  <si>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</si>
  <si>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</si>
  <si>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</si>
  <si>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</si>
  <si>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</si>
  <si>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</si>
  <si>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</si>
  <si>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</si>
  <si>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</si>
  <si>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</si>
  <si>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</si>
  <si>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</si>
  <si>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</si>
  <si>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</si>
  <si>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F)        Vállalkozási tevékenységet terhelő befizetési kötelezettség (=B*0,1)</t>
  </si>
  <si>
    <t>G)        Vállalkozási tevékenység felhasználható maradványa (=B-F)</t>
  </si>
  <si>
    <t>Ebből irányító szerv által elvonásra kerül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</si>
  <si>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</si>
  <si>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</si>
  <si>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</si>
  <si>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</si>
  <si>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</si>
  <si>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</si>
  <si>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</si>
  <si>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</si>
  <si>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</si>
  <si>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</si>
  <si>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</si>
  <si>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</si>
  <si>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</si>
  <si>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</si>
  <si>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</si>
  <si>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</si>
  <si>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</si>
  <si>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</si>
  <si>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</si>
  <si>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</si>
  <si>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</si>
  <si>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</si>
  <si>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</si>
  <si>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</si>
  <si>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</si>
  <si>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</si>
  <si>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</si>
  <si>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</si>
  <si>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</si>
  <si>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</si>
  <si>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</si>
  <si>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</si>
  <si>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</si>
  <si>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</si>
  <si>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</si>
  <si>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</si>
  <si>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</si>
  <si>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</si>
  <si>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</si>
  <si>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</si>
  <si>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</si>
  <si>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</si>
  <si>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</si>
  <si>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</si>
  <si>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</si>
  <si>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</si>
  <si>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</si>
  <si>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</si>
  <si>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</si>
  <si>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</si>
  <si>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</si>
  <si>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</si>
  <si>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</si>
  <si>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</si>
  <si>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</si>
  <si>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</si>
  <si>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</si>
  <si>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</si>
  <si>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</si>
  <si>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</si>
  <si>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</si>
  <si>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</si>
  <si>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</si>
  <si>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</si>
  <si>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</si>
  <si>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</si>
  <si>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</si>
  <si>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</si>
  <si>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</si>
  <si>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</si>
  <si>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</si>
  <si>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</si>
  <si>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</si>
  <si>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</si>
  <si>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</si>
  <si>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</si>
  <si>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</si>
  <si>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</si>
  <si>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</si>
  <si>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</si>
  <si>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</si>
  <si>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</si>
  <si>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</si>
  <si>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</si>
  <si>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</si>
  <si>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</si>
  <si>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</si>
  <si>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</si>
  <si>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</si>
  <si>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</si>
  <si>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</si>
  <si>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</si>
  <si>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</si>
  <si>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</si>
  <si>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</si>
  <si>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</si>
  <si>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</si>
  <si>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</si>
  <si>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</si>
  <si>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</si>
  <si>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</si>
  <si>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</si>
  <si>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</si>
  <si>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</si>
  <si>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</si>
  <si>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</si>
  <si>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</si>
  <si>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</si>
  <si>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</si>
  <si>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</si>
  <si>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</si>
  <si>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</si>
  <si>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</si>
  <si>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</si>
  <si>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</si>
  <si>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</si>
  <si>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</si>
  <si>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</si>
  <si>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</si>
  <si>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</si>
  <si>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</si>
  <si>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</si>
  <si>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</si>
  <si>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</si>
  <si>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</si>
  <si>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</si>
  <si>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</si>
  <si>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</si>
  <si>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</si>
  <si>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</si>
  <si>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</si>
  <si>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</si>
  <si>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</si>
  <si>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</si>
  <si>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</si>
  <si>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</si>
  <si>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</si>
  <si>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</si>
  <si>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</si>
  <si>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</si>
  <si>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</si>
  <si>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</si>
  <si>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</si>
  <si>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</si>
  <si>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</si>
  <si>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</si>
  <si>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</si>
  <si>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</si>
  <si>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</si>
  <si>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</si>
  <si>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</si>
  <si>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</si>
  <si>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</si>
  <si>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</si>
  <si>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</si>
  <si>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</si>
  <si>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</si>
  <si>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</si>
  <si>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</si>
  <si>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</si>
  <si>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</si>
  <si>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</si>
  <si>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</si>
  <si>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</si>
  <si>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</si>
  <si>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</si>
  <si>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</si>
  <si>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</si>
  <si>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</si>
  <si>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</si>
  <si>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</si>
  <si>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</si>
  <si>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</si>
  <si>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</si>
  <si>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</si>
  <si>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</si>
  <si>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</si>
  <si>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</si>
  <si>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</si>
  <si>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</si>
  <si>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</si>
  <si>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</si>
  <si>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</si>
  <si>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</si>
  <si>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</si>
  <si>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</si>
  <si>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</si>
  <si>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</si>
  <si>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</si>
  <si>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</si>
  <si>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</si>
  <si>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</si>
  <si>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</si>
  <si>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</si>
  <si>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</si>
  <si>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</si>
  <si>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</si>
  <si>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</si>
  <si>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</si>
  <si>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</si>
  <si>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</si>
  <si>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</si>
  <si>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</si>
  <si>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</si>
  <si>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</si>
  <si>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</si>
  <si>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</si>
  <si>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</si>
  <si>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</si>
  <si>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</si>
  <si>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</si>
  <si>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</si>
  <si>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</si>
  <si>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</si>
  <si>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</si>
  <si>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</si>
  <si>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</si>
  <si>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</si>
  <si>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</si>
  <si>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</si>
  <si>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</si>
  <si>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</si>
  <si>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</si>
  <si>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</si>
  <si>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</si>
  <si>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</si>
  <si>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</si>
  <si>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</si>
  <si>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</si>
  <si>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</si>
  <si>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</si>
  <si>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</si>
  <si>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</si>
  <si>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</si>
  <si>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</si>
  <si>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</si>
  <si>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</si>
  <si>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</si>
  <si>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</si>
  <si>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</si>
  <si>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</si>
  <si>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</si>
  <si>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</si>
  <si>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</si>
  <si>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</si>
  <si>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</si>
  <si>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</si>
  <si>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</si>
  <si>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</si>
  <si>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</si>
  <si>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</si>
  <si>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</si>
  <si>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</si>
  <si>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</si>
  <si>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</si>
  <si>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</si>
  <si>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</si>
  <si>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</si>
  <si>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</si>
  <si>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</si>
  <si>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</si>
  <si>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</si>
  <si>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</si>
  <si>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</si>
  <si>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</si>
  <si>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</si>
  <si>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</si>
  <si>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</si>
  <si>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</si>
  <si>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</si>
  <si>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</si>
  <si>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</si>
  <si>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</si>
  <si>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</si>
  <si>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</si>
  <si>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</si>
  <si>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</si>
  <si>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</si>
  <si>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</si>
  <si>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</si>
  <si>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</si>
  <si>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</si>
  <si>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</si>
  <si>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</si>
  <si>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</si>
  <si>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</si>
  <si>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</si>
  <si>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</si>
  <si>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</si>
  <si>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</si>
  <si>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</si>
  <si>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</si>
  <si>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</si>
  <si>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</si>
  <si>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</si>
  <si>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</si>
  <si>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</si>
  <si>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</si>
  <si>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</si>
  <si>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</si>
  <si>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</si>
  <si>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</si>
  <si>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</si>
  <si>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</si>
  <si>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</si>
  <si>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</si>
  <si>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</si>
  <si>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</si>
  <si>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</si>
  <si>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</si>
  <si>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</si>
  <si>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</si>
  <si>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</si>
  <si>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</si>
  <si>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</si>
  <si>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</si>
  <si>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</si>
  <si>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</si>
  <si>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</si>
  <si>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</si>
  <si>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</si>
  <si>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</si>
  <si>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</si>
  <si>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</si>
  <si>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</si>
  <si>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</si>
  <si>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</si>
  <si>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</si>
  <si>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</si>
  <si>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</si>
  <si>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</si>
  <si>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</si>
  <si>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</si>
  <si>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</si>
  <si>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</si>
  <si>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</si>
  <si>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</si>
  <si>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</si>
  <si>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</si>
  <si>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</si>
  <si>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</si>
  <si>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</si>
  <si>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</si>
  <si>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</si>
  <si>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</si>
  <si>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</si>
  <si>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</si>
  <si>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</si>
  <si>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</si>
  <si>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</si>
  <si>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</si>
  <si>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</si>
  <si>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</si>
  <si>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</si>
  <si>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</si>
  <si>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</si>
  <si>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</si>
  <si>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</si>
  <si>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</si>
  <si>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</si>
  <si>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</si>
  <si>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</si>
  <si>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</si>
  <si>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</si>
  <si>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</si>
  <si>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</si>
  <si>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</si>
  <si>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</si>
  <si>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</si>
  <si>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</si>
  <si>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</si>
  <si>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</si>
  <si>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</si>
  <si>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</si>
  <si>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</si>
  <si>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</si>
  <si>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</si>
  <si>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</si>
  <si>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</si>
  <si>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</si>
  <si>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</si>
  <si>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</si>
  <si>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</si>
  <si>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</si>
  <si>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</si>
  <si>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</si>
  <si>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</si>
  <si>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</si>
  <si>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</si>
  <si>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</si>
  <si>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</si>
  <si>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</si>
  <si>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</si>
  <si>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</si>
  <si>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</si>
  <si>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</si>
  <si>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</si>
  <si>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</si>
  <si>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</si>
  <si>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</si>
  <si>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</si>
  <si>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</si>
  <si>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</si>
  <si>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</si>
  <si>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</si>
  <si>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</si>
  <si>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</si>
  <si>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</si>
  <si>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</si>
  <si>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</si>
  <si>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</si>
  <si>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</si>
  <si>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</si>
  <si>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</si>
  <si>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</si>
  <si>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</si>
  <si>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</si>
  <si>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</si>
  <si>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</si>
  <si>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</si>
  <si>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</si>
  <si>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</si>
  <si>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</si>
  <si>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</si>
  <si>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</si>
  <si>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</si>
  <si>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</si>
  <si>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</si>
  <si>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</si>
  <si>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</si>
  <si>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</si>
  <si>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</si>
  <si>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</si>
  <si>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</si>
  <si>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</si>
  <si>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</si>
  <si>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</si>
  <si>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</si>
  <si>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</si>
  <si>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</si>
  <si>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</si>
  <si>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</si>
  <si>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</si>
  <si>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</si>
  <si>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</si>
  <si>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</si>
  <si>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</si>
  <si>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</si>
  <si>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</si>
  <si>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</si>
  <si>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</si>
  <si>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</si>
  <si>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</si>
  <si>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</si>
  <si>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</si>
  <si>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</si>
  <si>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</si>
  <si>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</si>
  <si>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</si>
  <si>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</si>
  <si>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</si>
  <si>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</si>
  <si>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</si>
  <si>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</si>
  <si>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</si>
  <si>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</si>
  <si>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</si>
  <si>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</si>
  <si>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</si>
  <si>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</si>
  <si>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</si>
  <si>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</si>
  <si>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</si>
  <si>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</si>
  <si>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</si>
  <si>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</si>
  <si>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</si>
  <si>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</si>
  <si>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</si>
  <si>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</si>
  <si>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</si>
  <si>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</si>
  <si>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</si>
  <si>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</si>
  <si>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</si>
  <si>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</si>
  <si>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</si>
  <si>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egyéb bírság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</si>
  <si>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</si>
  <si>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</si>
  <si>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</si>
  <si>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>Bevételek (E Ft)</t>
  </si>
  <si>
    <t>Kiadások (E Ft)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</si>
  <si>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</si>
  <si>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</si>
  <si>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</si>
  <si>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</si>
  <si>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</si>
  <si>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</si>
  <si>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</si>
  <si>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</si>
  <si>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</si>
  <si>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</si>
  <si>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</si>
  <si>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</si>
  <si>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</si>
  <si>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</si>
  <si>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</si>
  <si>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</si>
  <si>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</si>
  <si>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</si>
  <si>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</si>
  <si>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</si>
  <si>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</si>
  <si>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</si>
  <si>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</si>
  <si>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>adósságot keletkeztető ügylet- várható visszatérítendő összege (kamattal) lejáratig mindösszesen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</si>
  <si>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</si>
  <si>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</si>
  <si>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</si>
  <si>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</si>
  <si>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</si>
  <si>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 xml:space="preserve">Felhalmozási költségvetés előirányzat csoport </t>
  </si>
  <si>
    <t>Működési költségvetés előirányzat csoport</t>
  </si>
  <si>
    <t>kötelező feladatok</t>
  </si>
  <si>
    <t>önként vállalt feladatok</t>
  </si>
  <si>
    <t xml:space="preserve">állami (államigazgatási) feladatok 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</si>
  <si>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</si>
  <si>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</si>
  <si>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</si>
  <si>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</si>
  <si>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</si>
  <si>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</si>
  <si>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</si>
  <si>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</si>
  <si>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</si>
  <si>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</si>
  <si>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</si>
  <si>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</si>
  <si>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</si>
  <si>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</si>
  <si>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</si>
  <si>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</si>
  <si>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</si>
  <si>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</si>
  <si>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</si>
  <si>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</si>
  <si>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</si>
  <si>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 xml:space="preserve">Költségvetési engedélyezett létszámkeret (álláshely) (fő) ÖNKORMÁNYZAT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</si>
  <si>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</si>
  <si>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</si>
  <si>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</si>
  <si>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</si>
  <si>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költségvetési egyenleg  MŰKÖDÉSI</t>
  </si>
  <si>
    <t>költségvetési egyenleg FELHALMOZÁSI</t>
  </si>
  <si>
    <t>Tartalékok-általános</t>
  </si>
  <si>
    <t>Tartalékok-cél</t>
  </si>
  <si>
    <t>Céltartalékok-</t>
  </si>
  <si>
    <t>Általános tartalékok</t>
  </si>
  <si>
    <t>Megnevezés</t>
  </si>
  <si>
    <t xml:space="preserve">kiadási eredeti előirányzat </t>
  </si>
  <si>
    <t>adósságot keletkeztető ügylet kezdő időpontja</t>
  </si>
  <si>
    <t>adósságot keletkeztető ügylet lejárati időpontja</t>
  </si>
  <si>
    <t>adósságot keletkeztető ügylet fajtája</t>
  </si>
  <si>
    <t xml:space="preserve">adósságot keletkeztető ügyletekből és kezességvállalásokból fennálló kötelezettségek </t>
  </si>
  <si>
    <t>a)4 hitel, kölcsön felvétele, átvállalása a folyósítás, átvállalás napjától a végtörlesztés napjáig, és annak aktuális tőketartozása,</t>
  </si>
  <si>
    <t>g)5 hitelintézetek által, származékos műveletek különbözeteként az Államadósság Kezelő Központ Zrt.-nél (a továbbiakban: ÁKK Zrt.) elhelyezett fedezeti betétek, és azok összege.</t>
  </si>
  <si>
    <t>adósságot keletkeztető ügylet rovatszáma (B8)</t>
  </si>
  <si>
    <r>
      <t>b)</t>
    </r>
    <r>
      <rPr>
        <sz val="12"/>
        <color indexed="8"/>
        <rFont val="Bookman Old Style"/>
        <family val="1"/>
        <charset val="238"/>
      </rPr>
      <t xml:space="preserve"> 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</si>
  <si>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>c)</t>
    </r>
    <r>
      <rPr>
        <sz val="12"/>
        <color indexed="8"/>
        <rFont val="Bookman Old Style"/>
        <family val="1"/>
        <charset val="238"/>
      </rPr>
      <t xml:space="preserve"> váltó kibocsátása a kibocsátás napjától a beváltás napjáig, és annak a váltóval kiváltott kötelezettséggel megegyező, kamatot nem tartalmazó értéke,</t>
    </r>
  </si>
  <si>
    <r>
      <t>d)</t>
    </r>
    <r>
      <rPr>
        <sz val="12"/>
        <color indexed="8"/>
        <rFont val="Bookman Old Style"/>
        <family val="1"/>
        <charset val="238"/>
      </rPr>
      <t xml:space="preserve"> 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</si>
  <si>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2"/>
        <color indexed="8"/>
        <rFont val="Bookman Old Style"/>
        <family val="1"/>
        <charset val="238"/>
      </rPr>
      <t xml:space="preserve"> a visszavásárlási kötelezettség kikötésével megkötött adásvételi szerződés eladói félként történő megkötése – ideértve az Szt. szerinti valódi penziós és óvadéki repóügyleteket is – a visszavásárlásig, és a kikötött visszavásárlási ár,</t>
    </r>
  </si>
  <si>
    <r>
      <t>f)</t>
    </r>
    <r>
      <rPr>
        <sz val="12"/>
        <color indexed="8"/>
        <rFont val="Bookman Old Style"/>
        <family val="1"/>
        <charset val="238"/>
      </rPr>
      <t xml:space="preserve"> a szerződésben kapott, legalább háromszázhatvanöt nap időtartamú halasztott fizetés, részletfizetés, és a még ki nem fizetett ellenérték,</t>
    </r>
  </si>
  <si>
    <t>Stabilitási tv.10. § (3):  Az önkormányzat 3. § (1) bekezdése szerinti adósságot keletkeztető ügyletből származó tárgyévi összes fizetési kötelezettsége az adósságot keletkeztető ügylet futamidejének végéig egyik évben sem haladja meg az önkormányzat adott évi saját bevételeinek 50%-át.</t>
  </si>
  <si>
    <t>d)53 törvény alapján az önkormányzatot megillető illeték, bírság, díj;</t>
  </si>
  <si>
    <r>
      <t>Mötv. 106. §</t>
    </r>
    <r>
      <rPr>
        <sz val="12"/>
        <color indexed="8"/>
        <rFont val="Bookman Old Style"/>
        <family val="1"/>
        <charset val="238"/>
      </rPr>
      <t xml:space="preserve"> (1) E törvény alkalmazásában saját bevétel:</t>
    </r>
  </si>
  <si>
    <r>
      <t>a)</t>
    </r>
    <r>
      <rPr>
        <sz val="12"/>
        <color indexed="8"/>
        <rFont val="Bookman Old Style"/>
        <family val="1"/>
        <charset val="238"/>
      </rPr>
      <t xml:space="preserve"> a helyi adók;</t>
    </r>
  </si>
  <si>
    <r>
      <t>b)</t>
    </r>
    <r>
      <rPr>
        <sz val="12"/>
        <color indexed="8"/>
        <rFont val="Bookman Old Style"/>
        <family val="1"/>
        <charset val="238"/>
      </rPr>
      <t xml:space="preserve"> saját tevékenységből, vállalkozásból és az önkormányzati vagyon hasznosításából származó bevétel, nyereség, osztalék, kamat és bérleti díj;</t>
    </r>
  </si>
  <si>
    <r>
      <t>c)</t>
    </r>
    <r>
      <rPr>
        <sz val="12"/>
        <color indexed="8"/>
        <rFont val="Bookman Old Style"/>
        <family val="1"/>
        <charset val="238"/>
      </rPr>
      <t xml:space="preserve"> átvett pénzeszközök;</t>
    </r>
  </si>
  <si>
    <r>
      <t>e)</t>
    </r>
    <r>
      <rPr>
        <sz val="12"/>
        <color indexed="8"/>
        <rFont val="Bookman Old Style"/>
        <family val="1"/>
        <charset val="238"/>
      </rPr>
      <t xml:space="preserve"> az önkormányzat és intézményei egyéb sajátos bevételei.</t>
    </r>
  </si>
  <si>
    <t xml:space="preserve">Központi költségvetés sajátos finanszírozási bevételei </t>
  </si>
  <si>
    <t>ÖNKORMÁNYZATI ELŐIRÁNYZATOK</t>
  </si>
  <si>
    <t>Beruházások és felújítások (E Ft)</t>
  </si>
  <si>
    <t>Általános- és céltartalékok (E Ft)</t>
  </si>
  <si>
    <t>ÖSSZESEN</t>
  </si>
  <si>
    <t>ÖSSZESEN:</t>
  </si>
  <si>
    <t>eredeti ei.</t>
  </si>
  <si>
    <t>Laptop</t>
  </si>
  <si>
    <t>KÖLTSÉGVETÉSI ENGEDÉLYEZETT LÉTSZÁMKERETBE NEM TARTOZÓ FOGLALKOZTATOTTAK LÉTSZÁMA AZ IDŐSZAK VÉGÉN ÖSSZESEN</t>
  </si>
  <si>
    <t>K513</t>
  </si>
  <si>
    <t>Falubusz beszerzés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</si>
  <si>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</si>
  <si>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</si>
  <si>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</si>
  <si>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</si>
  <si>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</si>
  <si>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</si>
  <si>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Helyi adó és egyéb közhatalmi bevételek (E Ft)</t>
  </si>
  <si>
    <t>A költségvetési hiány külső finanszírozására vagy a költségvetési többlet felhasználására szolgáló finanszírozási bevételek és kiadások működési és felhalmozási cél szerinti tagolásban (E Ft)</t>
  </si>
  <si>
    <t>Támogatások, kölcsönök nyújtása és törlesztése (E Ft)</t>
  </si>
  <si>
    <t>Rovat-
szám</t>
  </si>
  <si>
    <t>Lakosságnak juttatott támogatások, szociális, rászorultsági jellegű ellátások (E Ft)</t>
  </si>
  <si>
    <t>353/2011. (XII. 30.) Korm. rendelet</t>
  </si>
  <si>
    <r>
      <t>2. §</t>
    </r>
    <r>
      <rPr>
        <sz val="12"/>
        <color indexed="8"/>
        <rFont val="Times New Roman"/>
        <family val="1"/>
        <charset val="238"/>
      </rPr>
      <t xml:space="preserve"> (1) Az önkormányzat saját bevételének minősül</t>
    </r>
  </si>
  <si>
    <t>1. a helyi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</si>
  <si>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</si>
  <si>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</si>
  <si>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</si>
  <si>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 valamint</t>
  </si>
  <si>
    <t>6. a kezességvállalással kapcsolatos megtérülés.</t>
  </si>
  <si>
    <t>353/2011. (XII. 30.) Korm. Rendelet értelmében az önkormányzat saját bevételének minősül</t>
  </si>
  <si>
    <t>módosított ei.</t>
  </si>
  <si>
    <t>teljesítés</t>
  </si>
  <si>
    <t>A/I/1        Vagyoni értékű jogok</t>
  </si>
  <si>
    <t>A/I/2        Szellemi termékek</t>
  </si>
  <si>
    <t>A/I/3        Immateriális javak értékhelyesbítése</t>
  </si>
  <si>
    <t>A/II/1        Ingatlanok és a kapcsolódó vagyoni értékű jogok</t>
  </si>
  <si>
    <t>A/II/2        Gépek, berendezések, felszerelések, járművek</t>
  </si>
  <si>
    <t>A/II/3        Tenyészállatok</t>
  </si>
  <si>
    <t>A/II/4        Beruházások, felújítások</t>
  </si>
  <si>
    <t>A/II/5        Tárgyi eszközök értékhelyesbítése</t>
  </si>
  <si>
    <t>A/III/3        Befektetett pénzügyi eszközök értékhelyesbítése</t>
  </si>
  <si>
    <t>A/IV/1        Koncesszióba, vagyonkezelésbe adott eszközök</t>
  </si>
  <si>
    <t>A/IV/2        Koncesszióba, vagyonkezelésbe adott eszközök értékhelyesbítése</t>
  </si>
  <si>
    <t>B/I/1        Vásárolt készletek</t>
  </si>
  <si>
    <t>B/I/2        Átsorolt, követelés fejében átvett készletek</t>
  </si>
  <si>
    <t>B/I/3        Egyéb készletek</t>
  </si>
  <si>
    <t>B/I/4        Befejezetlen termelés, félkész termékek, késztermékek</t>
  </si>
  <si>
    <t>B/I/5        Növendék-, hízó és egyéb állatok</t>
  </si>
  <si>
    <t>B/II/1        Nem tartós részesedések</t>
  </si>
  <si>
    <t>B/II/2a        - ebből: kárpótlási jegyek</t>
  </si>
  <si>
    <t>B/II/2b        - ebből: kincstárjegyek</t>
  </si>
  <si>
    <t>B/II/2c        - ebből: államkötvények</t>
  </si>
  <si>
    <t>B/II/2d        - ebből: helyi önkormányzatok kötvényei</t>
  </si>
  <si>
    <t>B/II/2e        - ebből: befektetési jegyek</t>
  </si>
  <si>
    <t>C/I        Hosszú lejáratú betétek</t>
  </si>
  <si>
    <t>C/II        Pénztárak, csekkek, betétkönyvek</t>
  </si>
  <si>
    <t>C/III        Forintszámlák</t>
  </si>
  <si>
    <t>C/IV        Devizaszámlák</t>
  </si>
  <si>
    <t>C/V        Idegen pénzeszközök</t>
  </si>
  <si>
    <t>D/I/3        Költségvetési évben esedékes követelések közhatalmi bevételre</t>
  </si>
  <si>
    <t>D/I/4        Költségvetési évben esedékes követelések működési bevételre</t>
  </si>
  <si>
    <t>D/I/5        Költségvetési évben esedékes követelések felhalmozási bevételre</t>
  </si>
  <si>
    <t>D/II/3        Költségvetési évet követően esedékes követelések közhatalmi bevételre</t>
  </si>
  <si>
    <t>D/II/4        Költségvetési évet követően esedékes követelések működési bevételre</t>
  </si>
  <si>
    <t>D/II/5        Költségvetési évet követően esedékes követelések felhalmozási bevételre</t>
  </si>
  <si>
    <t>D/III/1a        - ebből: immateriális javakra adott előlegek</t>
  </si>
  <si>
    <t>D/III/1b        - ebből: beruházásokra adott előlegek</t>
  </si>
  <si>
    <t>D/III/1c        - ebből: készletekre adott előlegek</t>
  </si>
  <si>
    <t>D/III/1d        - ebből: foglalkoztatottaknak adott előlegek</t>
  </si>
  <si>
    <t>D/III/1e        - ebből: egyéb adott előlegek</t>
  </si>
  <si>
    <t>D/III/2        Továbbadási célból folyósított támogatások, ellátások elszámolása</t>
  </si>
  <si>
    <t>D/III/3        Más által beszedett bevételek elszámolása</t>
  </si>
  <si>
    <t>D/III/4        Forgótőke elszámolása</t>
  </si>
  <si>
    <t>D/III/5        Vagyonkezelésbe adott eszközökkel kapcsolatos visszapótlási követelés elszámolása</t>
  </si>
  <si>
    <t>Támogatások, kölcsönök bevételei (E Ft)</t>
  </si>
  <si>
    <t>központi költségvetési szervektől</t>
  </si>
  <si>
    <t>központi kezelésű előirányzatoktól</t>
  </si>
  <si>
    <t>fejezeti kezelésű előirányzatok EU-s programokra és azok hazai társfinanszírozásától</t>
  </si>
  <si>
    <t>egyéb fejezeti kezelésű előirányzatoktól</t>
  </si>
  <si>
    <t>társadalombiztosítás pénzügyi alapjaitól</t>
  </si>
  <si>
    <t>elkülönített állami pénzalapoktól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</si>
  <si>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</si>
  <si>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</si>
  <si>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</si>
  <si>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</si>
  <si>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Működési célú visszatérítendő támogatások, kölcsönök igénybevétele államháztartáson belülről </t>
  </si>
  <si>
    <t xml:space="preserve">Egyéb működési célú támogatások bevételei államháztartáson belülről </t>
  </si>
  <si>
    <t xml:space="preserve">Felhalmozási célú visszatérítendő támogatások, kölcsönök visszatérülése államháztartáson belülről </t>
  </si>
  <si>
    <t xml:space="preserve"> központi költségvetési szervektől</t>
  </si>
  <si>
    <t xml:space="preserve">Felhalmozási célú visszatérítendő támogatások, kölcsönök igénybevétele államháztartáson belülről </t>
  </si>
  <si>
    <t>egyházi jogi személyektől</t>
  </si>
  <si>
    <t>egyéb civil szervezetektől</t>
  </si>
  <si>
    <t>háztartásoktól</t>
  </si>
  <si>
    <t>pénzügyi vállalkozásoktól</t>
  </si>
  <si>
    <t>állami többségi tulajdonú nem pénzügyi vállalkozásoktól</t>
  </si>
  <si>
    <t>önkormányzati többségi tulajdonú nem pénzügyi vállalkozásoktól</t>
  </si>
  <si>
    <t>egyéb vállalkozásoktól</t>
  </si>
  <si>
    <t xml:space="preserve">Európai Uniótól </t>
  </si>
  <si>
    <t>kormányok és nemzetközi szervezetektől</t>
  </si>
  <si>
    <t>egyéb külföldiektől</t>
  </si>
  <si>
    <t xml:space="preserve">Működési célú visszatérítendő támogatások, kölcsönök visszatérülése államháztartáson kívülről </t>
  </si>
  <si>
    <t>Európai Uniótól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</si>
  <si>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</si>
  <si>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</si>
  <si>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</si>
  <si>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SORKIKÁPOLNA Község Önkormányzat 2016. évi zárszámadása</t>
  </si>
  <si>
    <t>SORKIKÁPOLNA  Község Önkormányzat 2016. évi zárszámadása</t>
  </si>
  <si>
    <t>talajterhelési díj</t>
  </si>
  <si>
    <t>B64</t>
  </si>
  <si>
    <t>B65</t>
  </si>
  <si>
    <t>Előző időszak (2015. év)</t>
  </si>
  <si>
    <t>Tárgyi időszak (2016. év)</t>
  </si>
  <si>
    <t>1. melléklet a 8/2017.(V.23.) önkormányzati rendelethez</t>
  </si>
  <si>
    <t>2A. melléklet a 8/2017.(V.23.) önkormányzati rendelethez</t>
  </si>
  <si>
    <t>2/B. melléklet a 8/2017.(V.23.) önkormányzati rendelethez</t>
  </si>
  <si>
    <t>3/A. melléklet a 8/2017.(V.23.) önkormányzati rendelethez</t>
  </si>
  <si>
    <t>3/B. melléklet a 8/2017.(V.23.) önkormányzati rendelethez</t>
  </si>
  <si>
    <t>4. melléklet a 8/2017.(V.23.) önkormányzati rendelethez</t>
  </si>
  <si>
    <t>5. melléklet a 8/2017.(V.23.) önkormányzati rendelethez</t>
  </si>
  <si>
    <t>6. melléklet a 8/2017.(V.23.)önkormányzati rendelethez</t>
  </si>
  <si>
    <t>7/A. melléklet a 8/2017.(V.23.)önkormányzati rendelethez</t>
  </si>
  <si>
    <t>7/B. melléklet a 8/2017.(V.23.) önkormányzati rendelethez</t>
  </si>
  <si>
    <t>8. melléklet a 8/2017.(V.23.)önkormányzati rendelethez</t>
  </si>
  <si>
    <t>9. melléklet a 8/2017.(V.23.) önkormányzati rendelethez</t>
  </si>
  <si>
    <t>10. melléklet a 8/2017.(V.23.) önkormányzati rendelethez</t>
  </si>
  <si>
    <t>11. melléklet a 8/2017.(V.23.) önkormányzati rendelethez</t>
  </si>
  <si>
    <t>12. melléklet a 8/2017.(V.23.)önkormányzati rendelethez</t>
  </si>
  <si>
    <t>13. melléklet a 8/2017.(V.23.) önkormányzati rendelethez</t>
  </si>
  <si>
    <t>14. melléklet a 8/2017.(V.23.) önkormányzati rendelethez</t>
  </si>
  <si>
    <t>15. melléklet a 8/2017.(V.23.) önkormányzati rendelethez</t>
  </si>
</sst>
</file>

<file path=xl/styles.xml><?xml version="1.0" encoding="utf-8"?>
<styleSheet xmlns="http://schemas.openxmlformats.org/spreadsheetml/2006/main">
  <numFmts count="2">
    <numFmt numFmtId="164" formatCode="0__"/>
    <numFmt numFmtId="165" formatCode="\ ##########"/>
  </numFmts>
  <fonts count="45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2"/>
      <color indexed="8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u/>
      <sz val="11"/>
      <color indexed="12"/>
      <name val="Bookman Old Style"/>
      <family val="1"/>
      <charset val="238"/>
    </font>
    <font>
      <i/>
      <sz val="12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i/>
      <sz val="11"/>
      <color indexed="8"/>
      <name val="Calibri"/>
      <family val="2"/>
      <charset val="238"/>
    </font>
    <font>
      <b/>
      <i/>
      <u/>
      <sz val="12"/>
      <color indexed="8"/>
      <name val="Bookman Old Style"/>
      <family val="1"/>
      <charset val="238"/>
    </font>
    <font>
      <b/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u/>
      <sz val="11"/>
      <color theme="10"/>
      <name val="Calibri"/>
      <family val="2"/>
      <charset val="238"/>
    </font>
    <font>
      <b/>
      <sz val="11"/>
      <color indexed="8"/>
      <name val="Book Antiqua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41" fillId="0" borderId="0"/>
    <xf numFmtId="0" fontId="13" fillId="0" borderId="0"/>
  </cellStyleXfs>
  <cellXfs count="437">
    <xf numFmtId="0" fontId="0" fillId="0" borderId="0" xfId="0"/>
    <xf numFmtId="0" fontId="0" fillId="0" borderId="0" xfId="0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9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1" xfId="0" applyBorder="1"/>
    <xf numFmtId="0" fontId="4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19" fillId="0" borderId="1" xfId="0" applyFont="1" applyBorder="1"/>
    <xf numFmtId="0" fontId="21" fillId="0" borderId="1" xfId="0" applyFont="1" applyBorder="1"/>
    <xf numFmtId="0" fontId="25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26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0" fontId="23" fillId="0" borderId="0" xfId="0" applyFont="1"/>
    <xf numFmtId="0" fontId="6" fillId="0" borderId="1" xfId="3" applyFont="1" applyFill="1" applyBorder="1" applyAlignment="1">
      <alignment horizontal="left" vertical="center" wrapText="1"/>
    </xf>
    <xf numFmtId="0" fontId="7" fillId="0" borderId="1" xfId="3" applyFont="1" applyFill="1" applyBorder="1" applyAlignment="1">
      <alignment horizontal="left" vertical="center" wrapText="1"/>
    </xf>
    <xf numFmtId="0" fontId="28" fillId="0" borderId="1" xfId="0" applyFont="1" applyBorder="1" applyAlignment="1">
      <alignment wrapText="1"/>
    </xf>
    <xf numFmtId="0" fontId="29" fillId="0" borderId="1" xfId="0" applyFont="1" applyBorder="1"/>
    <xf numFmtId="0" fontId="30" fillId="0" borderId="0" xfId="1" applyFont="1" applyAlignment="1" applyProtection="1"/>
    <xf numFmtId="0" fontId="31" fillId="0" borderId="0" xfId="0" applyFont="1"/>
    <xf numFmtId="0" fontId="32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1" fillId="2" borderId="1" xfId="0" applyFont="1" applyFill="1" applyBorder="1"/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33" fillId="0" borderId="1" xfId="0" applyFont="1" applyBorder="1"/>
    <xf numFmtId="0" fontId="16" fillId="0" borderId="0" xfId="0" applyFont="1" applyFill="1" applyBorder="1" applyAlignment="1">
      <alignment horizontal="center" vertical="center" wrapText="1"/>
    </xf>
    <xf numFmtId="0" fontId="34" fillId="0" borderId="0" xfId="0" applyFont="1"/>
    <xf numFmtId="0" fontId="35" fillId="0" borderId="0" xfId="0" applyFont="1" applyAlignment="1">
      <alignment horizontal="center" wrapText="1"/>
    </xf>
    <xf numFmtId="0" fontId="36" fillId="0" borderId="0" xfId="0" applyFont="1"/>
    <xf numFmtId="0" fontId="37" fillId="0" borderId="0" xfId="0" applyFont="1"/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36" fillId="0" borderId="1" xfId="0" applyFont="1" applyBorder="1" applyAlignment="1">
      <alignment wrapText="1"/>
    </xf>
    <xf numFmtId="0" fontId="37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33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39" fillId="3" borderId="1" xfId="0" applyFont="1" applyFill="1" applyBorder="1"/>
    <xf numFmtId="0" fontId="8" fillId="4" borderId="1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 wrapText="1"/>
    </xf>
    <xf numFmtId="0" fontId="0" fillId="4" borderId="1" xfId="0" applyFill="1" applyBorder="1"/>
    <xf numFmtId="0" fontId="23" fillId="5" borderId="1" xfId="0" applyFont="1" applyFill="1" applyBorder="1"/>
    <xf numFmtId="0" fontId="0" fillId="5" borderId="1" xfId="0" applyFill="1" applyBorder="1"/>
    <xf numFmtId="0" fontId="23" fillId="6" borderId="1" xfId="0" applyFont="1" applyFill="1" applyBorder="1"/>
    <xf numFmtId="0" fontId="0" fillId="6" borderId="1" xfId="0" applyFill="1" applyBorder="1"/>
    <xf numFmtId="0" fontId="0" fillId="7" borderId="1" xfId="0" applyFill="1" applyBorder="1"/>
    <xf numFmtId="0" fontId="21" fillId="4" borderId="1" xfId="0" applyFont="1" applyFill="1" applyBorder="1"/>
    <xf numFmtId="0" fontId="6" fillId="8" borderId="1" xfId="0" applyFont="1" applyFill="1" applyBorder="1" applyAlignment="1">
      <alignment horizontal="left" vertical="top" wrapText="1"/>
    </xf>
    <xf numFmtId="0" fontId="0" fillId="0" borderId="0" xfId="0" applyFont="1" applyFill="1" applyAlignment="1">
      <alignment horizontal="center" wrapText="1"/>
    </xf>
    <xf numFmtId="0" fontId="6" fillId="0" borderId="1" xfId="0" applyFont="1" applyFill="1" applyBorder="1" applyAlignment="1">
      <alignment horizontal="center" vertical="top" wrapText="1"/>
    </xf>
    <xf numFmtId="0" fontId="19" fillId="0" borderId="0" xfId="0" applyFont="1" applyAlignment="1">
      <alignment horizontal="center" wrapText="1"/>
    </xf>
    <xf numFmtId="0" fontId="6" fillId="4" borderId="1" xfId="0" applyFont="1" applyFill="1" applyBorder="1" applyAlignment="1">
      <alignment horizontal="left" vertical="top" wrapText="1"/>
    </xf>
    <xf numFmtId="0" fontId="9" fillId="8" borderId="1" xfId="0" applyFont="1" applyFill="1" applyBorder="1" applyAlignment="1">
      <alignment horizontal="left" vertical="top" wrapText="1"/>
    </xf>
    <xf numFmtId="0" fontId="40" fillId="0" borderId="0" xfId="0" applyFont="1"/>
    <xf numFmtId="0" fontId="10" fillId="0" borderId="1" xfId="0" applyFont="1" applyBorder="1"/>
    <xf numFmtId="0" fontId="40" fillId="0" borderId="0" xfId="0" applyFont="1" applyBorder="1"/>
    <xf numFmtId="0" fontId="12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2" xfId="0" applyBorder="1"/>
    <xf numFmtId="0" fontId="0" fillId="0" borderId="3" xfId="0" applyBorder="1"/>
    <xf numFmtId="0" fontId="15" fillId="0" borderId="1" xfId="0" applyFont="1" applyBorder="1"/>
    <xf numFmtId="0" fontId="15" fillId="3" borderId="1" xfId="0" applyFont="1" applyFill="1" applyBorder="1"/>
    <xf numFmtId="0" fontId="15" fillId="8" borderId="1" xfId="0" applyFont="1" applyFill="1" applyBorder="1"/>
    <xf numFmtId="0" fontId="15" fillId="0" borderId="4" xfId="0" applyFont="1" applyBorder="1"/>
    <xf numFmtId="0" fontId="7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10" fillId="8" borderId="4" xfId="0" applyFont="1" applyFill="1" applyBorder="1"/>
    <xf numFmtId="0" fontId="10" fillId="8" borderId="1" xfId="0" applyFont="1" applyFill="1" applyBorder="1"/>
    <xf numFmtId="0" fontId="4" fillId="0" borderId="4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center" wrapText="1"/>
    </xf>
    <xf numFmtId="0" fontId="0" fillId="0" borderId="5" xfId="0" applyBorder="1"/>
    <xf numFmtId="0" fontId="33" fillId="0" borderId="4" xfId="0" applyFont="1" applyBorder="1" applyAlignment="1">
      <alignment horizontal="center" wrapText="1"/>
    </xf>
    <xf numFmtId="0" fontId="0" fillId="0" borderId="4" xfId="0" applyBorder="1"/>
    <xf numFmtId="0" fontId="15" fillId="0" borderId="5" xfId="0" applyFont="1" applyBorder="1"/>
    <xf numFmtId="0" fontId="15" fillId="0" borderId="2" xfId="0" applyFont="1" applyBorder="1"/>
    <xf numFmtId="0" fontId="15" fillId="0" borderId="3" xfId="0" applyFont="1" applyBorder="1"/>
    <xf numFmtId="0" fontId="10" fillId="9" borderId="5" xfId="0" applyFont="1" applyFill="1" applyBorder="1"/>
    <xf numFmtId="0" fontId="10" fillId="9" borderId="1" xfId="0" applyFont="1" applyFill="1" applyBorder="1"/>
    <xf numFmtId="0" fontId="10" fillId="9" borderId="2" xfId="0" applyFont="1" applyFill="1" applyBorder="1"/>
    <xf numFmtId="0" fontId="14" fillId="0" borderId="4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9" fillId="9" borderId="4" xfId="0" applyFont="1" applyFill="1" applyBorder="1" applyAlignment="1">
      <alignment horizontal="left" vertical="center" wrapText="1"/>
    </xf>
    <xf numFmtId="0" fontId="15" fillId="0" borderId="6" xfId="0" applyFont="1" applyFill="1" applyBorder="1" applyAlignment="1">
      <alignment horizontal="left" vertical="center"/>
    </xf>
    <xf numFmtId="0" fontId="10" fillId="9" borderId="6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4" borderId="1" xfId="0" applyFont="1" applyFill="1" applyBorder="1" applyAlignment="1">
      <alignment horizontal="left" vertical="center" wrapText="1"/>
    </xf>
    <xf numFmtId="0" fontId="21" fillId="0" borderId="4" xfId="0" applyFont="1" applyBorder="1"/>
    <xf numFmtId="0" fontId="21" fillId="4" borderId="4" xfId="0" applyFont="1" applyFill="1" applyBorder="1"/>
    <xf numFmtId="0" fontId="9" fillId="0" borderId="4" xfId="0" applyFont="1" applyFill="1" applyBorder="1" applyAlignment="1">
      <alignment horizontal="left" vertical="center"/>
    </xf>
    <xf numFmtId="0" fontId="21" fillId="0" borderId="5" xfId="0" applyFont="1" applyBorder="1"/>
    <xf numFmtId="0" fontId="21" fillId="0" borderId="2" xfId="0" applyFont="1" applyBorder="1"/>
    <xf numFmtId="0" fontId="21" fillId="4" borderId="5" xfId="0" applyFont="1" applyFill="1" applyBorder="1"/>
    <xf numFmtId="0" fontId="21" fillId="4" borderId="2" xfId="0" applyFont="1" applyFill="1" applyBorder="1"/>
    <xf numFmtId="0" fontId="15" fillId="0" borderId="7" xfId="0" applyFont="1" applyBorder="1"/>
    <xf numFmtId="0" fontId="10" fillId="8" borderId="2" xfId="0" applyFont="1" applyFill="1" applyBorder="1"/>
    <xf numFmtId="0" fontId="4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vertical="center" wrapText="1"/>
    </xf>
    <xf numFmtId="0" fontId="4" fillId="10" borderId="4" xfId="0" applyFont="1" applyFill="1" applyBorder="1" applyAlignment="1">
      <alignment horizontal="left" vertical="center" wrapText="1"/>
    </xf>
    <xf numFmtId="0" fontId="7" fillId="1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/>
    </xf>
    <xf numFmtId="0" fontId="39" fillId="3" borderId="4" xfId="0" applyFont="1" applyFill="1" applyBorder="1"/>
    <xf numFmtId="164" fontId="4" fillId="0" borderId="4" xfId="0" applyNumberFormat="1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4" fillId="0" borderId="6" xfId="0" applyNumberFormat="1" applyFont="1" applyFill="1" applyBorder="1" applyAlignment="1">
      <alignment vertical="center"/>
    </xf>
    <xf numFmtId="165" fontId="4" fillId="0" borderId="6" xfId="0" applyNumberFormat="1" applyFont="1" applyFill="1" applyBorder="1" applyAlignment="1">
      <alignment vertical="center"/>
    </xf>
    <xf numFmtId="165" fontId="3" fillId="0" borderId="6" xfId="0" applyNumberFormat="1" applyFont="1" applyFill="1" applyBorder="1" applyAlignment="1">
      <alignment vertical="center"/>
    </xf>
    <xf numFmtId="165" fontId="10" fillId="0" borderId="6" xfId="0" applyNumberFormat="1" applyFont="1" applyFill="1" applyBorder="1" applyAlignment="1">
      <alignment vertical="center"/>
    </xf>
    <xf numFmtId="165" fontId="10" fillId="3" borderId="6" xfId="0" applyNumberFormat="1" applyFont="1" applyFill="1" applyBorder="1" applyAlignment="1">
      <alignment vertical="center"/>
    </xf>
    <xf numFmtId="165" fontId="5" fillId="4" borderId="6" xfId="0" applyNumberFormat="1" applyFont="1" applyFill="1" applyBorder="1" applyAlignment="1">
      <alignment vertical="center"/>
    </xf>
    <xf numFmtId="0" fontId="4" fillId="0" borderId="6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15" fillId="6" borderId="1" xfId="0" applyFont="1" applyFill="1" applyBorder="1"/>
    <xf numFmtId="0" fontId="21" fillId="0" borderId="1" xfId="0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left" vertical="center"/>
    </xf>
    <xf numFmtId="0" fontId="15" fillId="7" borderId="1" xfId="0" applyFont="1" applyFill="1" applyBorder="1"/>
    <xf numFmtId="0" fontId="15" fillId="5" borderId="1" xfId="0" applyFont="1" applyFill="1" applyBorder="1"/>
    <xf numFmtId="0" fontId="21" fillId="6" borderId="4" xfId="0" applyFont="1" applyFill="1" applyBorder="1"/>
    <xf numFmtId="0" fontId="21" fillId="6" borderId="1" xfId="0" applyFont="1" applyFill="1" applyBorder="1"/>
    <xf numFmtId="0" fontId="15" fillId="0" borderId="1" xfId="0" applyFont="1" applyFill="1" applyBorder="1" applyAlignment="1">
      <alignment horizontal="left" vertical="center"/>
    </xf>
    <xf numFmtId="0" fontId="21" fillId="4" borderId="1" xfId="0" applyFont="1" applyFill="1" applyBorder="1" applyAlignment="1">
      <alignment horizontal="left" vertical="center"/>
    </xf>
    <xf numFmtId="0" fontId="21" fillId="5" borderId="1" xfId="0" applyFont="1" applyFill="1" applyBorder="1" applyAlignment="1">
      <alignment horizontal="left" vertical="center"/>
    </xf>
    <xf numFmtId="0" fontId="10" fillId="0" borderId="3" xfId="0" applyFont="1" applyBorder="1"/>
    <xf numFmtId="0" fontId="33" fillId="0" borderId="3" xfId="0" applyFont="1" applyBorder="1" applyAlignment="1">
      <alignment horizontal="center" wrapText="1"/>
    </xf>
    <xf numFmtId="0" fontId="0" fillId="7" borderId="3" xfId="0" applyFill="1" applyBorder="1"/>
    <xf numFmtId="0" fontId="0" fillId="4" borderId="3" xfId="0" applyFill="1" applyBorder="1"/>
    <xf numFmtId="0" fontId="0" fillId="5" borderId="3" xfId="0" applyFill="1" applyBorder="1"/>
    <xf numFmtId="0" fontId="0" fillId="6" borderId="3" xfId="0" applyFill="1" applyBorder="1"/>
    <xf numFmtId="0" fontId="33" fillId="0" borderId="5" xfId="0" applyFont="1" applyBorder="1" applyAlignment="1">
      <alignment horizontal="center" wrapText="1"/>
    </xf>
    <xf numFmtId="0" fontId="10" fillId="0" borderId="5" xfId="0" applyFont="1" applyBorder="1"/>
    <xf numFmtId="0" fontId="10" fillId="0" borderId="2" xfId="0" applyFont="1" applyBorder="1"/>
    <xf numFmtId="0" fontId="15" fillId="0" borderId="8" xfId="0" applyFont="1" applyBorder="1"/>
    <xf numFmtId="0" fontId="10" fillId="0" borderId="8" xfId="0" applyFont="1" applyBorder="1"/>
    <xf numFmtId="0" fontId="15" fillId="7" borderId="2" xfId="0" applyFont="1" applyFill="1" applyBorder="1"/>
    <xf numFmtId="0" fontId="15" fillId="5" borderId="5" xfId="0" applyFont="1" applyFill="1" applyBorder="1"/>
    <xf numFmtId="0" fontId="15" fillId="5" borderId="2" xfId="0" applyFont="1" applyFill="1" applyBorder="1"/>
    <xf numFmtId="0" fontId="21" fillId="0" borderId="7" xfId="0" applyFont="1" applyBorder="1"/>
    <xf numFmtId="0" fontId="21" fillId="4" borderId="7" xfId="0" applyFont="1" applyFill="1" applyBorder="1"/>
    <xf numFmtId="0" fontId="21" fillId="6" borderId="7" xfId="0" applyFont="1" applyFill="1" applyBorder="1"/>
    <xf numFmtId="0" fontId="21" fillId="6" borderId="2" xfId="0" applyFont="1" applyFill="1" applyBorder="1"/>
    <xf numFmtId="0" fontId="0" fillId="7" borderId="4" xfId="0" applyFill="1" applyBorder="1"/>
    <xf numFmtId="0" fontId="0" fillId="4" borderId="4" xfId="0" applyFill="1" applyBorder="1"/>
    <xf numFmtId="0" fontId="0" fillId="5" borderId="4" xfId="0" applyFill="1" applyBorder="1"/>
    <xf numFmtId="0" fontId="0" fillId="6" borderId="4" xfId="0" applyFill="1" applyBorder="1"/>
    <xf numFmtId="0" fontId="0" fillId="7" borderId="5" xfId="0" applyFill="1" applyBorder="1"/>
    <xf numFmtId="0" fontId="0" fillId="7" borderId="2" xfId="0" applyFill="1" applyBorder="1"/>
    <xf numFmtId="0" fontId="0" fillId="4" borderId="5" xfId="0" applyFill="1" applyBorder="1"/>
    <xf numFmtId="0" fontId="0" fillId="4" borderId="2" xfId="0" applyFill="1" applyBorder="1"/>
    <xf numFmtId="0" fontId="0" fillId="5" borderId="5" xfId="0" applyFill="1" applyBorder="1"/>
    <xf numFmtId="0" fontId="0" fillId="5" borderId="2" xfId="0" applyFill="1" applyBorder="1"/>
    <xf numFmtId="0" fontId="0" fillId="6" borderId="5" xfId="0" applyFill="1" applyBorder="1"/>
    <xf numFmtId="0" fontId="0" fillId="6" borderId="2" xfId="0" applyFill="1" applyBorder="1"/>
    <xf numFmtId="0" fontId="15" fillId="7" borderId="5" xfId="0" applyFont="1" applyFill="1" applyBorder="1"/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7" fillId="0" borderId="9" xfId="3" applyFont="1" applyFill="1" applyBorder="1" applyAlignment="1">
      <alignment horizontal="left" vertical="center" wrapText="1"/>
    </xf>
    <xf numFmtId="0" fontId="7" fillId="0" borderId="0" xfId="3" applyFont="1" applyFill="1" applyBorder="1" applyAlignment="1">
      <alignment horizontal="left" vertical="center" wrapText="1"/>
    </xf>
    <xf numFmtId="0" fontId="33" fillId="0" borderId="0" xfId="0" applyFont="1" applyBorder="1" applyAlignment="1">
      <alignment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9" fillId="0" borderId="9" xfId="0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9" xfId="0" applyFill="1" applyBorder="1"/>
    <xf numFmtId="0" fontId="0" fillId="0" borderId="0" xfId="0" applyFill="1" applyBorder="1"/>
    <xf numFmtId="0" fontId="9" fillId="8" borderId="1" xfId="0" applyFont="1" applyFill="1" applyBorder="1" applyAlignment="1">
      <alignment horizontal="left" vertical="center" wrapText="1"/>
    </xf>
    <xf numFmtId="0" fontId="10" fillId="8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right" vertical="center"/>
    </xf>
    <xf numFmtId="0" fontId="10" fillId="8" borderId="1" xfId="0" applyFont="1" applyFill="1" applyBorder="1" applyAlignment="1">
      <alignment horizontal="right" vertical="center"/>
    </xf>
    <xf numFmtId="0" fontId="15" fillId="0" borderId="1" xfId="0" applyFont="1" applyBorder="1" applyAlignment="1">
      <alignment vertical="center"/>
    </xf>
    <xf numFmtId="0" fontId="15" fillId="0" borderId="4" xfId="0" applyFont="1" applyFill="1" applyBorder="1" applyAlignment="1">
      <alignment horizontal="right" vertical="center" wrapText="1"/>
    </xf>
    <xf numFmtId="14" fontId="15" fillId="0" borderId="1" xfId="0" applyNumberFormat="1" applyFont="1" applyBorder="1"/>
    <xf numFmtId="0" fontId="15" fillId="8" borderId="4" xfId="0" applyFont="1" applyFill="1" applyBorder="1"/>
    <xf numFmtId="0" fontId="15" fillId="8" borderId="3" xfId="0" applyFont="1" applyFill="1" applyBorder="1"/>
    <xf numFmtId="0" fontId="10" fillId="8" borderId="5" xfId="0" applyFont="1" applyFill="1" applyBorder="1"/>
    <xf numFmtId="0" fontId="15" fillId="8" borderId="5" xfId="0" applyFont="1" applyFill="1" applyBorder="1"/>
    <xf numFmtId="0" fontId="15" fillId="8" borderId="2" xfId="0" applyFont="1" applyFill="1" applyBorder="1"/>
    <xf numFmtId="0" fontId="20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/>
    </xf>
    <xf numFmtId="0" fontId="9" fillId="8" borderId="4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10" fillId="8" borderId="6" xfId="0" applyFont="1" applyFill="1" applyBorder="1" applyAlignment="1">
      <alignment horizontal="left" vertical="center" wrapText="1"/>
    </xf>
    <xf numFmtId="0" fontId="26" fillId="0" borderId="4" xfId="0" applyFont="1" applyFill="1" applyBorder="1" applyAlignment="1">
      <alignment horizontal="left" vertical="center" wrapText="1"/>
    </xf>
    <xf numFmtId="0" fontId="9" fillId="6" borderId="4" xfId="0" applyFont="1" applyFill="1" applyBorder="1" applyAlignment="1">
      <alignment vertical="center" wrapText="1"/>
    </xf>
    <xf numFmtId="0" fontId="27" fillId="0" borderId="4" xfId="0" applyFont="1" applyFill="1" applyBorder="1" applyAlignment="1">
      <alignment horizontal="left" vertical="center" wrapText="1"/>
    </xf>
    <xf numFmtId="0" fontId="9" fillId="6" borderId="4" xfId="0" applyFont="1" applyFill="1" applyBorder="1" applyAlignment="1">
      <alignment vertical="center"/>
    </xf>
    <xf numFmtId="0" fontId="26" fillId="0" borderId="6" xfId="0" applyFont="1" applyFill="1" applyBorder="1" applyAlignment="1">
      <alignment horizontal="left" vertical="center" wrapText="1"/>
    </xf>
    <xf numFmtId="0" fontId="10" fillId="6" borderId="6" xfId="0" applyFont="1" applyFill="1" applyBorder="1" applyAlignment="1">
      <alignment horizontal="left" vertical="center" wrapText="1"/>
    </xf>
    <xf numFmtId="0" fontId="27" fillId="0" borderId="6" xfId="0" applyFont="1" applyFill="1" applyBorder="1" applyAlignment="1">
      <alignment horizontal="left" vertical="center" wrapText="1"/>
    </xf>
    <xf numFmtId="0" fontId="15" fillId="6" borderId="3" xfId="0" applyFont="1" applyFill="1" applyBorder="1"/>
    <xf numFmtId="0" fontId="15" fillId="6" borderId="4" xfId="0" applyFont="1" applyFill="1" applyBorder="1"/>
    <xf numFmtId="0" fontId="15" fillId="6" borderId="5" xfId="0" applyFont="1" applyFill="1" applyBorder="1"/>
    <xf numFmtId="0" fontId="15" fillId="6" borderId="2" xfId="0" applyFont="1" applyFill="1" applyBorder="1"/>
    <xf numFmtId="0" fontId="2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38" fillId="0" borderId="0" xfId="0" applyFont="1" applyAlignment="1">
      <alignment horizontal="center" wrapText="1"/>
    </xf>
    <xf numFmtId="0" fontId="33" fillId="0" borderId="0" xfId="0" applyFont="1" applyFill="1" applyBorder="1" applyAlignment="1">
      <alignment horizontal="center" wrapText="1"/>
    </xf>
    <xf numFmtId="3" fontId="14" fillId="0" borderId="1" xfId="0" applyNumberFormat="1" applyFont="1" applyBorder="1" applyAlignment="1">
      <alignment horizontal="right" vertical="top" wrapText="1"/>
    </xf>
    <xf numFmtId="3" fontId="9" fillId="0" borderId="1" xfId="0" applyNumberFormat="1" applyFont="1" applyBorder="1" applyAlignment="1">
      <alignment horizontal="right" vertical="top" wrapText="1"/>
    </xf>
    <xf numFmtId="3" fontId="9" fillId="8" borderId="1" xfId="0" applyNumberFormat="1" applyFont="1" applyFill="1" applyBorder="1" applyAlignment="1">
      <alignment horizontal="right" vertical="top" wrapText="1"/>
    </xf>
    <xf numFmtId="0" fontId="33" fillId="0" borderId="9" xfId="0" applyFont="1" applyFill="1" applyBorder="1" applyAlignment="1">
      <alignment wrapText="1"/>
    </xf>
    <xf numFmtId="0" fontId="33" fillId="0" borderId="0" xfId="0" applyFont="1" applyFill="1" applyBorder="1" applyAlignment="1">
      <alignment wrapText="1"/>
    </xf>
    <xf numFmtId="0" fontId="23" fillId="0" borderId="0" xfId="0" applyFont="1" applyFill="1" applyBorder="1" applyAlignment="1">
      <alignment wrapText="1"/>
    </xf>
    <xf numFmtId="0" fontId="19" fillId="0" borderId="9" xfId="0" applyFont="1" applyFill="1" applyBorder="1"/>
    <xf numFmtId="0" fontId="19" fillId="0" borderId="0" xfId="0" applyFont="1" applyFill="1" applyBorder="1"/>
    <xf numFmtId="3" fontId="7" fillId="0" borderId="0" xfId="0" applyNumberFormat="1" applyFont="1" applyFill="1" applyBorder="1" applyAlignment="1">
      <alignment horizontal="right" vertical="top" wrapText="1"/>
    </xf>
    <xf numFmtId="3" fontId="6" fillId="0" borderId="0" xfId="0" applyNumberFormat="1" applyFont="1" applyFill="1" applyBorder="1" applyAlignment="1">
      <alignment horizontal="right" vertical="top" wrapText="1"/>
    </xf>
    <xf numFmtId="3" fontId="9" fillId="4" borderId="1" xfId="0" applyNumberFormat="1" applyFont="1" applyFill="1" applyBorder="1" applyAlignment="1">
      <alignment horizontal="right" vertical="top" wrapText="1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right" vertical="center" wrapText="1"/>
    </xf>
    <xf numFmtId="0" fontId="15" fillId="0" borderId="1" xfId="0" applyFont="1" applyBorder="1" applyAlignment="1">
      <alignment horizontal="right"/>
    </xf>
    <xf numFmtId="0" fontId="15" fillId="0" borderId="1" xfId="0" applyFont="1" applyFill="1" applyBorder="1" applyAlignment="1">
      <alignment horizontal="right" vertical="center" wrapText="1"/>
    </xf>
    <xf numFmtId="0" fontId="10" fillId="0" borderId="1" xfId="0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28" fillId="0" borderId="9" xfId="0" applyFont="1" applyBorder="1" applyAlignment="1">
      <alignment wrapText="1"/>
    </xf>
    <xf numFmtId="0" fontId="29" fillId="0" borderId="9" xfId="0" applyFont="1" applyBorder="1"/>
    <xf numFmtId="0" fontId="19" fillId="0" borderId="9" xfId="0" applyFont="1" applyBorder="1"/>
    <xf numFmtId="0" fontId="0" fillId="0" borderId="9" xfId="0" applyBorder="1"/>
    <xf numFmtId="0" fontId="28" fillId="0" borderId="0" xfId="0" applyFont="1" applyBorder="1" applyAlignment="1">
      <alignment wrapText="1"/>
    </xf>
    <xf numFmtId="0" fontId="19" fillId="0" borderId="0" xfId="0" applyFont="1" applyBorder="1"/>
    <xf numFmtId="0" fontId="3" fillId="0" borderId="10" xfId="0" applyFont="1" applyFill="1" applyBorder="1" applyAlignment="1">
      <alignment horizontal="center" vertical="center" wrapText="1"/>
    </xf>
    <xf numFmtId="0" fontId="15" fillId="0" borderId="10" xfId="0" applyFont="1" applyFill="1" applyBorder="1"/>
    <xf numFmtId="0" fontId="15" fillId="0" borderId="0" xfId="0" applyFont="1" applyFill="1" applyBorder="1"/>
    <xf numFmtId="0" fontId="10" fillId="0" borderId="10" xfId="0" applyFont="1" applyFill="1" applyBorder="1"/>
    <xf numFmtId="0" fontId="10" fillId="0" borderId="0" xfId="0" applyFont="1" applyFill="1" applyBorder="1"/>
    <xf numFmtId="0" fontId="21" fillId="6" borderId="5" xfId="0" applyFont="1" applyFill="1" applyBorder="1"/>
    <xf numFmtId="0" fontId="21" fillId="6" borderId="3" xfId="0" applyFont="1" applyFill="1" applyBorder="1"/>
    <xf numFmtId="0" fontId="9" fillId="0" borderId="1" xfId="0" applyFont="1" applyFill="1" applyBorder="1" applyAlignment="1">
      <alignment horizontal="center" vertical="center" wrapText="1"/>
    </xf>
    <xf numFmtId="0" fontId="39" fillId="7" borderId="4" xfId="0" applyFont="1" applyFill="1" applyBorder="1"/>
    <xf numFmtId="0" fontId="8" fillId="4" borderId="4" xfId="0" applyFont="1" applyFill="1" applyBorder="1" applyAlignment="1">
      <alignment horizontal="left" vertical="center" wrapText="1"/>
    </xf>
    <xf numFmtId="0" fontId="23" fillId="5" borderId="4" xfId="0" applyFont="1" applyFill="1" applyBorder="1"/>
    <xf numFmtId="0" fontId="23" fillId="6" borderId="4" xfId="0" applyFont="1" applyFill="1" applyBorder="1"/>
    <xf numFmtId="0" fontId="4" fillId="0" borderId="6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10" fillId="7" borderId="6" xfId="0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left" vertical="center"/>
    </xf>
    <xf numFmtId="0" fontId="5" fillId="5" borderId="6" xfId="0" applyFont="1" applyFill="1" applyBorder="1" applyAlignment="1">
      <alignment horizontal="left" vertical="center"/>
    </xf>
    <xf numFmtId="0" fontId="24" fillId="6" borderId="6" xfId="0" applyFont="1" applyFill="1" applyBorder="1"/>
    <xf numFmtId="0" fontId="3" fillId="0" borderId="4" xfId="0" applyFont="1" applyFill="1" applyBorder="1" applyAlignment="1">
      <alignment horizontal="center" vertical="center"/>
    </xf>
    <xf numFmtId="0" fontId="23" fillId="8" borderId="4" xfId="0" applyFont="1" applyFill="1" applyBorder="1"/>
    <xf numFmtId="0" fontId="24" fillId="8" borderId="6" xfId="0" applyFont="1" applyFill="1" applyBorder="1"/>
    <xf numFmtId="0" fontId="5" fillId="8" borderId="4" xfId="0" applyFont="1" applyFill="1" applyBorder="1"/>
    <xf numFmtId="0" fontId="5" fillId="8" borderId="6" xfId="0" applyFont="1" applyFill="1" applyBorder="1"/>
    <xf numFmtId="0" fontId="7" fillId="0" borderId="1" xfId="3" applyFont="1" applyFill="1" applyBorder="1" applyAlignment="1">
      <alignment horizontal="center" vertical="center" wrapText="1"/>
    </xf>
    <xf numFmtId="0" fontId="33" fillId="0" borderId="5" xfId="0" applyFont="1" applyBorder="1"/>
    <xf numFmtId="0" fontId="33" fillId="0" borderId="2" xfId="0" applyFont="1" applyBorder="1"/>
    <xf numFmtId="0" fontId="6" fillId="10" borderId="4" xfId="0" applyFont="1" applyFill="1" applyBorder="1" applyAlignment="1">
      <alignment horizontal="left" vertical="center" wrapText="1"/>
    </xf>
    <xf numFmtId="0" fontId="8" fillId="6" borderId="4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left" vertical="center"/>
    </xf>
    <xf numFmtId="0" fontId="3" fillId="6" borderId="6" xfId="0" applyFont="1" applyFill="1" applyBorder="1" applyAlignment="1">
      <alignment horizontal="left" vertical="center"/>
    </xf>
    <xf numFmtId="0" fontId="0" fillId="0" borderId="0" xfId="0" applyAlignment="1">
      <alignment horizontal="center" wrapText="1"/>
    </xf>
    <xf numFmtId="0" fontId="12" fillId="0" borderId="0" xfId="0" applyFont="1" applyAlignment="1">
      <alignment horizontal="center" wrapText="1"/>
    </xf>
    <xf numFmtId="0" fontId="10" fillId="0" borderId="4" xfId="0" applyFont="1" applyBorder="1"/>
    <xf numFmtId="0" fontId="18" fillId="0" borderId="0" xfId="0" applyFont="1" applyAlignment="1">
      <alignment horizontal="right"/>
    </xf>
    <xf numFmtId="0" fontId="3" fillId="0" borderId="5" xfId="0" applyFont="1" applyBorder="1"/>
    <xf numFmtId="0" fontId="3" fillId="0" borderId="1" xfId="0" applyFont="1" applyBorder="1" applyAlignment="1">
      <alignment horizontal="center" wrapText="1"/>
    </xf>
    <xf numFmtId="0" fontId="3" fillId="0" borderId="2" xfId="0" applyFont="1" applyBorder="1"/>
    <xf numFmtId="0" fontId="43" fillId="0" borderId="5" xfId="0" applyFont="1" applyBorder="1"/>
    <xf numFmtId="1" fontId="15" fillId="0" borderId="7" xfId="0" applyNumberFormat="1" applyFont="1" applyBorder="1"/>
    <xf numFmtId="1" fontId="15" fillId="0" borderId="1" xfId="0" applyNumberFormat="1" applyFont="1" applyBorder="1"/>
    <xf numFmtId="1" fontId="15" fillId="0" borderId="2" xfId="0" applyNumberFormat="1" applyFont="1" applyBorder="1"/>
    <xf numFmtId="1" fontId="10" fillId="0" borderId="7" xfId="0" applyNumberFormat="1" applyFont="1" applyBorder="1"/>
    <xf numFmtId="1" fontId="10" fillId="0" borderId="1" xfId="0" applyNumberFormat="1" applyFont="1" applyBorder="1"/>
    <xf numFmtId="1" fontId="10" fillId="0" borderId="2" xfId="0" applyNumberFormat="1" applyFont="1" applyBorder="1"/>
    <xf numFmtId="1" fontId="15" fillId="3" borderId="7" xfId="0" applyNumberFormat="1" applyFont="1" applyFill="1" applyBorder="1"/>
    <xf numFmtId="1" fontId="15" fillId="3" borderId="4" xfId="0" applyNumberFormat="1" applyFont="1" applyFill="1" applyBorder="1"/>
    <xf numFmtId="1" fontId="15" fillId="3" borderId="2" xfId="0" applyNumberFormat="1" applyFont="1" applyFill="1" applyBorder="1"/>
    <xf numFmtId="1" fontId="10" fillId="4" borderId="7" xfId="0" applyNumberFormat="1" applyFont="1" applyFill="1" applyBorder="1"/>
    <xf numFmtId="1" fontId="10" fillId="4" borderId="1" xfId="0" applyNumberFormat="1" applyFont="1" applyFill="1" applyBorder="1"/>
    <xf numFmtId="1" fontId="10" fillId="4" borderId="2" xfId="0" applyNumberFormat="1" applyFont="1" applyFill="1" applyBorder="1"/>
    <xf numFmtId="1" fontId="7" fillId="0" borderId="7" xfId="0" applyNumberFormat="1" applyFont="1" applyFill="1" applyBorder="1" applyAlignment="1">
      <alignment horizontal="left" vertical="center" wrapText="1"/>
    </xf>
    <xf numFmtId="1" fontId="7" fillId="0" borderId="1" xfId="0" applyNumberFormat="1" applyFont="1" applyFill="1" applyBorder="1" applyAlignment="1">
      <alignment horizontal="left" vertical="center" wrapText="1"/>
    </xf>
    <xf numFmtId="1" fontId="7" fillId="0" borderId="2" xfId="0" applyNumberFormat="1" applyFont="1" applyFill="1" applyBorder="1" applyAlignment="1">
      <alignment horizontal="left" vertical="center" wrapText="1"/>
    </xf>
    <xf numFmtId="1" fontId="14" fillId="0" borderId="1" xfId="0" applyNumberFormat="1" applyFont="1" applyFill="1" applyBorder="1" applyAlignment="1">
      <alignment horizontal="right" vertical="center" wrapText="1"/>
    </xf>
    <xf numFmtId="1" fontId="14" fillId="0" borderId="2" xfId="0" applyNumberFormat="1" applyFont="1" applyFill="1" applyBorder="1" applyAlignment="1">
      <alignment horizontal="right" vertical="center" wrapText="1"/>
    </xf>
    <xf numFmtId="1" fontId="6" fillId="0" borderId="7" xfId="0" applyNumberFormat="1" applyFont="1" applyFill="1" applyBorder="1" applyAlignment="1">
      <alignment horizontal="left" vertical="center" wrapText="1"/>
    </xf>
    <xf numFmtId="1" fontId="9" fillId="0" borderId="1" xfId="0" applyNumberFormat="1" applyFont="1" applyFill="1" applyBorder="1" applyAlignment="1">
      <alignment horizontal="right" vertical="center" wrapText="1"/>
    </xf>
    <xf numFmtId="1" fontId="9" fillId="0" borderId="2" xfId="0" applyNumberFormat="1" applyFont="1" applyFill="1" applyBorder="1" applyAlignment="1">
      <alignment horizontal="right" vertical="center" wrapText="1"/>
    </xf>
    <xf numFmtId="1" fontId="7" fillId="0" borderId="7" xfId="0" applyNumberFormat="1" applyFont="1" applyFill="1" applyBorder="1" applyAlignment="1">
      <alignment horizontal="left" vertical="center"/>
    </xf>
    <xf numFmtId="1" fontId="7" fillId="0" borderId="1" xfId="0" applyNumberFormat="1" applyFont="1" applyFill="1" applyBorder="1" applyAlignment="1">
      <alignment horizontal="left" vertical="center"/>
    </xf>
    <xf numFmtId="1" fontId="7" fillId="0" borderId="2" xfId="0" applyNumberFormat="1" applyFont="1" applyFill="1" applyBorder="1" applyAlignment="1">
      <alignment horizontal="left" vertical="center"/>
    </xf>
    <xf numFmtId="1" fontId="6" fillId="0" borderId="7" xfId="0" applyNumberFormat="1" applyFont="1" applyFill="1" applyBorder="1" applyAlignment="1">
      <alignment horizontal="left" vertical="center"/>
    </xf>
    <xf numFmtId="1" fontId="6" fillId="0" borderId="1" xfId="0" applyNumberFormat="1" applyFont="1" applyFill="1" applyBorder="1" applyAlignment="1">
      <alignment horizontal="left" vertical="center"/>
    </xf>
    <xf numFmtId="1" fontId="6" fillId="0" borderId="2" xfId="0" applyNumberFormat="1" applyFont="1" applyFill="1" applyBorder="1" applyAlignment="1">
      <alignment horizontal="left" vertical="center"/>
    </xf>
    <xf numFmtId="1" fontId="14" fillId="0" borderId="1" xfId="0" applyNumberFormat="1" applyFont="1" applyFill="1" applyBorder="1" applyAlignment="1">
      <alignment horizontal="right" vertical="center"/>
    </xf>
    <xf numFmtId="1" fontId="14" fillId="0" borderId="2" xfId="0" applyNumberFormat="1" applyFont="1" applyFill="1" applyBorder="1" applyAlignment="1">
      <alignment horizontal="right" vertical="center"/>
    </xf>
    <xf numFmtId="1" fontId="9" fillId="0" borderId="1" xfId="0" applyNumberFormat="1" applyFont="1" applyFill="1" applyBorder="1" applyAlignment="1">
      <alignment horizontal="right" vertical="center"/>
    </xf>
    <xf numFmtId="1" fontId="9" fillId="0" borderId="2" xfId="0" applyNumberFormat="1" applyFont="1" applyFill="1" applyBorder="1" applyAlignment="1">
      <alignment horizontal="right" vertical="center"/>
    </xf>
    <xf numFmtId="1" fontId="6" fillId="4" borderId="7" xfId="0" applyNumberFormat="1" applyFont="1" applyFill="1" applyBorder="1" applyAlignment="1">
      <alignment horizontal="left" vertical="center"/>
    </xf>
    <xf numFmtId="1" fontId="9" fillId="4" borderId="1" xfId="0" applyNumberFormat="1" applyFont="1" applyFill="1" applyBorder="1" applyAlignment="1">
      <alignment horizontal="right" vertical="center"/>
    </xf>
    <xf numFmtId="1" fontId="9" fillId="4" borderId="2" xfId="0" applyNumberFormat="1" applyFont="1" applyFill="1" applyBorder="1" applyAlignment="1">
      <alignment horizontal="right" vertical="center"/>
    </xf>
    <xf numFmtId="1" fontId="10" fillId="8" borderId="7" xfId="0" applyNumberFormat="1" applyFont="1" applyFill="1" applyBorder="1"/>
    <xf numFmtId="1" fontId="10" fillId="8" borderId="1" xfId="0" applyNumberFormat="1" applyFont="1" applyFill="1" applyBorder="1"/>
    <xf numFmtId="1" fontId="10" fillId="8" borderId="2" xfId="0" applyNumberFormat="1" applyFont="1" applyFill="1" applyBorder="1"/>
    <xf numFmtId="1" fontId="15" fillId="0" borderId="5" xfId="0" applyNumberFormat="1" applyFont="1" applyBorder="1"/>
    <xf numFmtId="1" fontId="15" fillId="0" borderId="3" xfId="0" applyNumberFormat="1" applyFont="1" applyBorder="1"/>
    <xf numFmtId="1" fontId="15" fillId="0" borderId="4" xfId="0" applyNumberFormat="1" applyFont="1" applyBorder="1"/>
    <xf numFmtId="1" fontId="21" fillId="0" borderId="5" xfId="0" applyNumberFormat="1" applyFont="1" applyBorder="1"/>
    <xf numFmtId="1" fontId="21" fillId="0" borderId="1" xfId="0" applyNumberFormat="1" applyFont="1" applyBorder="1"/>
    <xf numFmtId="1" fontId="21" fillId="0" borderId="2" xfId="0" applyNumberFormat="1" applyFont="1" applyBorder="1"/>
    <xf numFmtId="1" fontId="21" fillId="0" borderId="3" xfId="0" applyNumberFormat="1" applyFont="1" applyBorder="1"/>
    <xf numFmtId="1" fontId="21" fillId="0" borderId="4" xfId="0" applyNumberFormat="1" applyFont="1" applyBorder="1"/>
    <xf numFmtId="1" fontId="15" fillId="0" borderId="5" xfId="0" applyNumberFormat="1" applyFont="1" applyFill="1" applyBorder="1" applyAlignment="1">
      <alignment vertical="center"/>
    </xf>
    <xf numFmtId="1" fontId="15" fillId="0" borderId="1" xfId="0" applyNumberFormat="1" applyFont="1" applyFill="1" applyBorder="1" applyAlignment="1">
      <alignment vertical="center"/>
    </xf>
    <xf numFmtId="1" fontId="21" fillId="0" borderId="1" xfId="0" applyNumberFormat="1" applyFont="1" applyFill="1" applyBorder="1" applyAlignment="1">
      <alignment vertical="center"/>
    </xf>
    <xf numFmtId="1" fontId="15" fillId="3" borderId="1" xfId="0" applyNumberFormat="1" applyFont="1" applyFill="1" applyBorder="1"/>
    <xf numFmtId="1" fontId="15" fillId="3" borderId="1" xfId="0" applyNumberFormat="1" applyFont="1" applyFill="1" applyBorder="1" applyAlignment="1">
      <alignment vertical="center"/>
    </xf>
    <xf numFmtId="1" fontId="15" fillId="3" borderId="4" xfId="0" applyNumberFormat="1" applyFont="1" applyFill="1" applyBorder="1" applyAlignment="1">
      <alignment vertical="center"/>
    </xf>
    <xf numFmtId="1" fontId="15" fillId="3" borderId="5" xfId="0" applyNumberFormat="1" applyFont="1" applyFill="1" applyBorder="1" applyAlignment="1">
      <alignment vertical="center"/>
    </xf>
    <xf numFmtId="1" fontId="15" fillId="3" borderId="2" xfId="0" applyNumberFormat="1" applyFont="1" applyFill="1" applyBorder="1" applyAlignment="1">
      <alignment vertical="center"/>
    </xf>
    <xf numFmtId="1" fontId="15" fillId="3" borderId="3" xfId="0" applyNumberFormat="1" applyFont="1" applyFill="1" applyBorder="1" applyAlignment="1">
      <alignment vertical="center"/>
    </xf>
    <xf numFmtId="1" fontId="15" fillId="3" borderId="5" xfId="0" applyNumberFormat="1" applyFont="1" applyFill="1" applyBorder="1"/>
    <xf numFmtId="1" fontId="21" fillId="3" borderId="1" xfId="0" applyNumberFormat="1" applyFont="1" applyFill="1" applyBorder="1"/>
    <xf numFmtId="1" fontId="21" fillId="3" borderId="3" xfId="0" applyNumberFormat="1" applyFont="1" applyFill="1" applyBorder="1"/>
    <xf numFmtId="1" fontId="21" fillId="3" borderId="4" xfId="0" applyNumberFormat="1" applyFont="1" applyFill="1" applyBorder="1"/>
    <xf numFmtId="1" fontId="21" fillId="4" borderId="2" xfId="0" applyNumberFormat="1" applyFont="1" applyFill="1" applyBorder="1"/>
    <xf numFmtId="1" fontId="21" fillId="4" borderId="5" xfId="0" applyNumberFormat="1" applyFont="1" applyFill="1" applyBorder="1"/>
    <xf numFmtId="1" fontId="21" fillId="4" borderId="1" xfId="0" applyNumberFormat="1" applyFont="1" applyFill="1" applyBorder="1"/>
    <xf numFmtId="1" fontId="21" fillId="4" borderId="3" xfId="0" applyNumberFormat="1" applyFont="1" applyFill="1" applyBorder="1"/>
    <xf numFmtId="1" fontId="21" fillId="4" borderId="4" xfId="0" applyNumberFormat="1" applyFont="1" applyFill="1" applyBorder="1"/>
    <xf numFmtId="1" fontId="14" fillId="0" borderId="2" xfId="0" applyNumberFormat="1" applyFont="1" applyFill="1" applyBorder="1" applyAlignment="1">
      <alignment horizontal="left" vertical="center" wrapText="1"/>
    </xf>
    <xf numFmtId="1" fontId="14" fillId="0" borderId="5" xfId="0" applyNumberFormat="1" applyFont="1" applyFill="1" applyBorder="1" applyAlignment="1">
      <alignment horizontal="left" vertical="center" wrapText="1"/>
    </xf>
    <xf numFmtId="1" fontId="14" fillId="0" borderId="1" xfId="0" applyNumberFormat="1" applyFont="1" applyFill="1" applyBorder="1" applyAlignment="1">
      <alignment horizontal="left" vertical="center" wrapText="1"/>
    </xf>
    <xf numFmtId="1" fontId="14" fillId="0" borderId="3" xfId="0" applyNumberFormat="1" applyFont="1" applyFill="1" applyBorder="1" applyAlignment="1">
      <alignment horizontal="left" vertical="center" wrapText="1"/>
    </xf>
    <xf numFmtId="1" fontId="14" fillId="0" borderId="4" xfId="0" applyNumberFormat="1" applyFont="1" applyFill="1" applyBorder="1" applyAlignment="1">
      <alignment horizontal="left" vertical="center" wrapText="1"/>
    </xf>
    <xf numFmtId="1" fontId="9" fillId="0" borderId="5" xfId="0" applyNumberFormat="1" applyFont="1" applyFill="1" applyBorder="1" applyAlignment="1">
      <alignment horizontal="left" vertical="center" wrapText="1"/>
    </xf>
    <xf numFmtId="1" fontId="9" fillId="0" borderId="1" xfId="0" applyNumberFormat="1" applyFont="1" applyFill="1" applyBorder="1" applyAlignment="1">
      <alignment horizontal="left" vertical="center" wrapText="1"/>
    </xf>
    <xf numFmtId="1" fontId="9" fillId="0" borderId="2" xfId="0" applyNumberFormat="1" applyFont="1" applyFill="1" applyBorder="1" applyAlignment="1">
      <alignment horizontal="left" vertical="center" wrapText="1"/>
    </xf>
    <xf numFmtId="1" fontId="9" fillId="0" borderId="3" xfId="0" applyNumberFormat="1" applyFont="1" applyFill="1" applyBorder="1" applyAlignment="1">
      <alignment horizontal="left" vertical="center" wrapText="1"/>
    </xf>
    <xf numFmtId="1" fontId="9" fillId="0" borderId="4" xfId="0" applyNumberFormat="1" applyFont="1" applyFill="1" applyBorder="1" applyAlignment="1">
      <alignment horizontal="left" vertical="center" wrapText="1"/>
    </xf>
    <xf numFmtId="1" fontId="14" fillId="0" borderId="2" xfId="0" applyNumberFormat="1" applyFont="1" applyFill="1" applyBorder="1" applyAlignment="1">
      <alignment horizontal="left" vertical="center"/>
    </xf>
    <xf numFmtId="1" fontId="14" fillId="0" borderId="5" xfId="0" applyNumberFormat="1" applyFont="1" applyFill="1" applyBorder="1" applyAlignment="1">
      <alignment horizontal="left" vertical="center"/>
    </xf>
    <xf numFmtId="1" fontId="14" fillId="0" borderId="1" xfId="0" applyNumberFormat="1" applyFont="1" applyFill="1" applyBorder="1" applyAlignment="1">
      <alignment horizontal="left" vertical="center"/>
    </xf>
    <xf numFmtId="1" fontId="14" fillId="0" borderId="3" xfId="0" applyNumberFormat="1" applyFont="1" applyFill="1" applyBorder="1" applyAlignment="1">
      <alignment horizontal="left" vertical="center"/>
    </xf>
    <xf numFmtId="1" fontId="14" fillId="0" borderId="4" xfId="0" applyNumberFormat="1" applyFont="1" applyFill="1" applyBorder="1" applyAlignment="1">
      <alignment horizontal="left" vertical="center"/>
    </xf>
    <xf numFmtId="1" fontId="9" fillId="0" borderId="2" xfId="0" applyNumberFormat="1" applyFont="1" applyFill="1" applyBorder="1" applyAlignment="1">
      <alignment horizontal="left" vertical="center"/>
    </xf>
    <xf numFmtId="1" fontId="9" fillId="0" borderId="5" xfId="0" applyNumberFormat="1" applyFont="1" applyFill="1" applyBorder="1" applyAlignment="1">
      <alignment horizontal="left" vertical="center"/>
    </xf>
    <xf numFmtId="1" fontId="9" fillId="0" borderId="1" xfId="0" applyNumberFormat="1" applyFont="1" applyFill="1" applyBorder="1" applyAlignment="1">
      <alignment horizontal="left" vertical="center"/>
    </xf>
    <xf numFmtId="1" fontId="9" fillId="0" borderId="3" xfId="0" applyNumberFormat="1" applyFont="1" applyFill="1" applyBorder="1" applyAlignment="1">
      <alignment horizontal="left" vertical="center"/>
    </xf>
    <xf numFmtId="1" fontId="9" fillId="0" borderId="4" xfId="0" applyNumberFormat="1" applyFont="1" applyFill="1" applyBorder="1" applyAlignment="1">
      <alignment horizontal="left" vertical="center"/>
    </xf>
    <xf numFmtId="1" fontId="9" fillId="4" borderId="5" xfId="0" applyNumberFormat="1" applyFont="1" applyFill="1" applyBorder="1" applyAlignment="1">
      <alignment horizontal="left" vertical="center"/>
    </xf>
    <xf numFmtId="1" fontId="9" fillId="4" borderId="1" xfId="0" applyNumberFormat="1" applyFont="1" applyFill="1" applyBorder="1" applyAlignment="1">
      <alignment horizontal="left" vertical="center"/>
    </xf>
    <xf numFmtId="1" fontId="9" fillId="4" borderId="2" xfId="0" applyNumberFormat="1" applyFont="1" applyFill="1" applyBorder="1" applyAlignment="1">
      <alignment horizontal="left" vertical="center"/>
    </xf>
    <xf numFmtId="1" fontId="9" fillId="4" borderId="3" xfId="0" applyNumberFormat="1" applyFont="1" applyFill="1" applyBorder="1" applyAlignment="1">
      <alignment horizontal="left" vertical="center"/>
    </xf>
    <xf numFmtId="1" fontId="9" fillId="4" borderId="4" xfId="0" applyNumberFormat="1" applyFont="1" applyFill="1" applyBorder="1" applyAlignment="1">
      <alignment horizontal="left" vertical="center"/>
    </xf>
    <xf numFmtId="1" fontId="10" fillId="8" borderId="4" xfId="0" applyNumberFormat="1" applyFont="1" applyFill="1" applyBorder="1"/>
    <xf numFmtId="1" fontId="10" fillId="8" borderId="5" xfId="0" applyNumberFormat="1" applyFont="1" applyFill="1" applyBorder="1"/>
    <xf numFmtId="1" fontId="10" fillId="8" borderId="3" xfId="0" applyNumberFormat="1" applyFont="1" applyFill="1" applyBorder="1"/>
    <xf numFmtId="0" fontId="44" fillId="0" borderId="5" xfId="0" applyFont="1" applyBorder="1"/>
    <xf numFmtId="0" fontId="44" fillId="0" borderId="1" xfId="0" applyFont="1" applyBorder="1"/>
    <xf numFmtId="0" fontId="44" fillId="0" borderId="2" xfId="0" applyFont="1" applyBorder="1"/>
    <xf numFmtId="0" fontId="2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/>
    </xf>
    <xf numFmtId="0" fontId="33" fillId="0" borderId="5" xfId="0" applyFont="1" applyBorder="1" applyAlignment="1">
      <alignment horizontal="center" wrapText="1"/>
    </xf>
    <xf numFmtId="0" fontId="33" fillId="0" borderId="1" xfId="0" applyFont="1" applyBorder="1" applyAlignment="1">
      <alignment horizontal="center" wrapText="1"/>
    </xf>
    <xf numFmtId="0" fontId="33" fillId="0" borderId="2" xfId="0" applyFont="1" applyBorder="1" applyAlignment="1">
      <alignment horizontal="center" wrapText="1"/>
    </xf>
    <xf numFmtId="0" fontId="33" fillId="0" borderId="5" xfId="0" applyFont="1" applyFill="1" applyBorder="1" applyAlignment="1">
      <alignment horizontal="center" wrapText="1"/>
    </xf>
    <xf numFmtId="0" fontId="33" fillId="0" borderId="1" xfId="0" applyFont="1" applyFill="1" applyBorder="1" applyAlignment="1">
      <alignment horizontal="center" wrapText="1"/>
    </xf>
    <xf numFmtId="0" fontId="33" fillId="0" borderId="2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/>
    <xf numFmtId="0" fontId="3" fillId="0" borderId="17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3" fillId="0" borderId="3" xfId="0" applyFont="1" applyBorder="1" applyAlignment="1">
      <alignment horizontal="center" wrapText="1"/>
    </xf>
    <xf numFmtId="0" fontId="33" fillId="0" borderId="4" xfId="0" applyFont="1" applyBorder="1" applyAlignment="1">
      <alignment horizontal="center" wrapText="1"/>
    </xf>
    <xf numFmtId="0" fontId="33" fillId="0" borderId="16" xfId="0" applyFont="1" applyBorder="1" applyAlignment="1">
      <alignment horizontal="center" wrapText="1"/>
    </xf>
    <xf numFmtId="0" fontId="18" fillId="0" borderId="16" xfId="0" applyFont="1" applyBorder="1" applyAlignment="1">
      <alignment horizontal="center" wrapText="1"/>
    </xf>
    <xf numFmtId="0" fontId="33" fillId="0" borderId="7" xfId="0" applyFont="1" applyBorder="1" applyAlignment="1">
      <alignment horizontal="center" wrapText="1"/>
    </xf>
    <xf numFmtId="0" fontId="18" fillId="0" borderId="8" xfId="0" applyFont="1" applyBorder="1" applyAlignment="1">
      <alignment horizontal="center" wrapText="1"/>
    </xf>
    <xf numFmtId="0" fontId="18" fillId="0" borderId="1" xfId="0" applyFont="1" applyBorder="1" applyAlignment="1"/>
    <xf numFmtId="0" fontId="18" fillId="0" borderId="2" xfId="0" applyFont="1" applyBorder="1" applyAlignment="1"/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0" fillId="0" borderId="15" xfId="0" applyBorder="1" applyAlignment="1"/>
    <xf numFmtId="0" fontId="0" fillId="0" borderId="11" xfId="0" applyBorder="1" applyAlignment="1"/>
    <xf numFmtId="0" fontId="33" fillId="0" borderId="1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 wrapText="1"/>
    </xf>
    <xf numFmtId="0" fontId="3" fillId="0" borderId="13" xfId="0" applyFont="1" applyFill="1" applyBorder="1" applyAlignment="1">
      <alignment horizontal="center" vertical="center"/>
    </xf>
    <xf numFmtId="0" fontId="0" fillId="0" borderId="12" xfId="0" applyBorder="1" applyAlignment="1"/>
    <xf numFmtId="0" fontId="3" fillId="0" borderId="13" xfId="0" applyFont="1" applyFill="1" applyBorder="1" applyAlignment="1">
      <alignment horizontal="center" vertical="center" wrapText="1"/>
    </xf>
    <xf numFmtId="0" fontId="33" fillId="0" borderId="4" xfId="0" applyFont="1" applyBorder="1" applyAlignment="1">
      <alignment wrapText="1"/>
    </xf>
    <xf numFmtId="0" fontId="18" fillId="0" borderId="3" xfId="0" applyFont="1" applyBorder="1" applyAlignment="1">
      <alignment wrapText="1"/>
    </xf>
    <xf numFmtId="0" fontId="33" fillId="0" borderId="9" xfId="0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23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22" fillId="0" borderId="0" xfId="0" applyFont="1" applyFill="1" applyAlignment="1">
      <alignment horizontal="center" wrapText="1"/>
    </xf>
    <xf numFmtId="0" fontId="19" fillId="0" borderId="0" xfId="0" applyFont="1" applyAlignment="1">
      <alignment horizontal="center" wrapText="1"/>
    </xf>
  </cellXfs>
  <cellStyles count="4">
    <cellStyle name="Hivatkozás" xfId="1" builtinId="8"/>
    <cellStyle name="Normál" xfId="0" builtinId="0"/>
    <cellStyle name="Normál 2" xfId="2"/>
    <cellStyle name="Normal_KTRSZJ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://njt.hu/cgi_bin/njt_doc.cgi?docid=142896.245143" TargetMode="External"/><Relationship Id="rId2" Type="http://schemas.openxmlformats.org/officeDocument/2006/relationships/hyperlink" Target="http://njt.hu/cgi_bin/njt_doc.cgi?docid=142896.245143" TargetMode="External"/><Relationship Id="rId1" Type="http://schemas.openxmlformats.org/officeDocument/2006/relationships/hyperlink" Target="http://njt.hu/cgi_bin/njt_doc.cgi?docid=142896.245143" TargetMode="External"/><Relationship Id="rId5" Type="http://schemas.openxmlformats.org/officeDocument/2006/relationships/printerSettings" Target="../printerSettings/printerSettings9.bin"/><Relationship Id="rId4" Type="http://schemas.openxmlformats.org/officeDocument/2006/relationships/hyperlink" Target="http://njt.hu/cgi_bin/njt_doc.cgi?docid=139876.243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I34"/>
  <sheetViews>
    <sheetView workbookViewId="0"/>
  </sheetViews>
  <sheetFormatPr defaultRowHeight="15"/>
  <cols>
    <col min="1" max="1" width="85.7109375" customWidth="1"/>
  </cols>
  <sheetData>
    <row r="1" spans="1:9">
      <c r="A1" s="79" t="s">
        <v>848</v>
      </c>
    </row>
    <row r="2" spans="1:9">
      <c r="A2" s="79"/>
    </row>
    <row r="3" spans="1:9" ht="36">
      <c r="A3" s="232" t="s">
        <v>841</v>
      </c>
    </row>
    <row r="4" spans="1:9" ht="50.25" customHeight="1">
      <c r="A4" s="40" t="s">
        <v>610</v>
      </c>
    </row>
    <row r="6" spans="1:9">
      <c r="B6" s="4"/>
      <c r="C6" s="4"/>
      <c r="D6" s="4"/>
      <c r="E6" s="4"/>
      <c r="F6" s="4"/>
      <c r="G6" s="4"/>
      <c r="H6" s="4"/>
      <c r="I6" s="4"/>
    </row>
    <row r="7" spans="1:9">
      <c r="A7" s="23" t="s">
        <v>156</v>
      </c>
      <c r="B7" s="4"/>
      <c r="C7" s="4"/>
      <c r="D7" s="4"/>
      <c r="E7" s="4"/>
      <c r="F7" s="4"/>
      <c r="G7" s="4"/>
      <c r="H7" s="4"/>
      <c r="I7" s="4"/>
    </row>
    <row r="8" spans="1:9">
      <c r="A8" s="23" t="s">
        <v>157</v>
      </c>
      <c r="B8" s="4"/>
      <c r="C8" s="4"/>
      <c r="D8" s="4"/>
      <c r="E8" s="4"/>
      <c r="F8" s="4"/>
      <c r="G8" s="4"/>
      <c r="H8" s="4"/>
      <c r="I8" s="4"/>
    </row>
    <row r="9" spans="1:9">
      <c r="A9" s="23" t="s">
        <v>158</v>
      </c>
      <c r="B9" s="4"/>
      <c r="C9" s="4"/>
      <c r="D9" s="4"/>
      <c r="E9" s="4"/>
      <c r="F9" s="4"/>
      <c r="G9" s="4"/>
      <c r="H9" s="4"/>
      <c r="I9" s="4"/>
    </row>
    <row r="10" spans="1:9">
      <c r="A10" s="23" t="s">
        <v>159</v>
      </c>
      <c r="B10" s="4"/>
      <c r="C10" s="4"/>
      <c r="D10" s="4"/>
      <c r="E10" s="4"/>
      <c r="F10" s="4"/>
      <c r="G10" s="4"/>
      <c r="H10" s="4"/>
      <c r="I10" s="4"/>
    </row>
    <row r="11" spans="1:9">
      <c r="A11" s="23" t="s">
        <v>160</v>
      </c>
      <c r="B11" s="4"/>
      <c r="C11" s="4"/>
      <c r="D11" s="4"/>
      <c r="E11" s="4"/>
      <c r="F11" s="4"/>
      <c r="G11" s="4"/>
      <c r="H11" s="4"/>
      <c r="I11" s="4"/>
    </row>
    <row r="12" spans="1:9">
      <c r="A12" s="23" t="s">
        <v>161</v>
      </c>
      <c r="B12" s="4"/>
      <c r="C12" s="4"/>
      <c r="D12" s="4"/>
      <c r="E12" s="4"/>
      <c r="F12" s="4"/>
      <c r="G12" s="4"/>
      <c r="H12" s="4"/>
      <c r="I12" s="4"/>
    </row>
    <row r="13" spans="1:9">
      <c r="A13" s="23" t="s">
        <v>162</v>
      </c>
      <c r="B13" s="4"/>
      <c r="C13" s="4"/>
      <c r="D13" s="4"/>
      <c r="E13" s="4"/>
      <c r="F13" s="4"/>
      <c r="G13" s="4"/>
      <c r="H13" s="4"/>
      <c r="I13" s="4"/>
    </row>
    <row r="14" spans="1:9">
      <c r="A14" s="23" t="s">
        <v>163</v>
      </c>
      <c r="B14" s="4"/>
      <c r="C14" s="4"/>
      <c r="D14" s="4"/>
      <c r="E14" s="4"/>
      <c r="F14" s="4"/>
      <c r="G14" s="4"/>
      <c r="H14" s="4"/>
      <c r="I14" s="4"/>
    </row>
    <row r="15" spans="1:9">
      <c r="A15" s="24" t="s">
        <v>155</v>
      </c>
      <c r="B15" s="4"/>
      <c r="C15" s="4"/>
      <c r="D15" s="4"/>
      <c r="E15" s="4"/>
      <c r="F15" s="4"/>
      <c r="G15" s="4"/>
      <c r="H15" s="4"/>
      <c r="I15" s="4"/>
    </row>
    <row r="16" spans="1:9">
      <c r="A16" s="24" t="s">
        <v>164</v>
      </c>
      <c r="B16" s="4"/>
      <c r="C16" s="4"/>
      <c r="D16" s="4"/>
      <c r="E16" s="4"/>
      <c r="F16" s="4"/>
      <c r="G16" s="4"/>
      <c r="H16" s="4"/>
      <c r="I16" s="4"/>
    </row>
    <row r="17" spans="1:9">
      <c r="A17" s="42" t="s">
        <v>608</v>
      </c>
      <c r="B17" s="4"/>
      <c r="C17" s="4"/>
      <c r="D17" s="4"/>
      <c r="E17" s="4"/>
      <c r="F17" s="4"/>
      <c r="G17" s="4"/>
      <c r="H17" s="4"/>
      <c r="I17" s="4"/>
    </row>
    <row r="18" spans="1:9">
      <c r="A18" s="23" t="s">
        <v>166</v>
      </c>
      <c r="B18" s="4"/>
      <c r="C18" s="4"/>
      <c r="D18" s="4"/>
      <c r="E18" s="4"/>
      <c r="F18" s="4"/>
      <c r="G18" s="4"/>
      <c r="H18" s="4"/>
      <c r="I18" s="4"/>
    </row>
    <row r="19" spans="1:9">
      <c r="A19" s="23" t="s">
        <v>167</v>
      </c>
      <c r="B19" s="4"/>
      <c r="C19" s="4"/>
      <c r="D19" s="4"/>
      <c r="E19" s="4"/>
      <c r="F19" s="4"/>
      <c r="G19" s="4"/>
      <c r="H19" s="4"/>
      <c r="I19" s="4"/>
    </row>
    <row r="20" spans="1:9">
      <c r="A20" s="23" t="s">
        <v>168</v>
      </c>
      <c r="B20" s="4"/>
      <c r="C20" s="4"/>
      <c r="D20" s="4"/>
      <c r="E20" s="4"/>
      <c r="F20" s="4"/>
      <c r="G20" s="4"/>
      <c r="H20" s="4"/>
      <c r="I20" s="4"/>
    </row>
    <row r="21" spans="1:9">
      <c r="A21" s="23" t="s">
        <v>169</v>
      </c>
      <c r="B21" s="4"/>
      <c r="C21" s="4"/>
      <c r="D21" s="4"/>
      <c r="E21" s="4"/>
      <c r="F21" s="4"/>
      <c r="G21" s="4"/>
      <c r="H21" s="4"/>
      <c r="I21" s="4"/>
    </row>
    <row r="22" spans="1:9">
      <c r="A22" s="23" t="s">
        <v>170</v>
      </c>
      <c r="B22" s="4"/>
      <c r="C22" s="4"/>
      <c r="D22" s="4"/>
      <c r="E22" s="4"/>
      <c r="F22" s="4"/>
      <c r="G22" s="4"/>
      <c r="H22" s="4"/>
      <c r="I22" s="4"/>
    </row>
    <row r="23" spans="1:9">
      <c r="A23" s="23" t="s">
        <v>171</v>
      </c>
      <c r="B23" s="4"/>
      <c r="C23" s="4"/>
      <c r="D23" s="4"/>
      <c r="E23" s="4"/>
      <c r="F23" s="4"/>
      <c r="G23" s="4"/>
      <c r="H23" s="4"/>
      <c r="I23" s="4"/>
    </row>
    <row r="24" spans="1:9">
      <c r="A24" s="23" t="s">
        <v>172</v>
      </c>
      <c r="B24" s="4"/>
      <c r="C24" s="4"/>
      <c r="D24" s="4"/>
      <c r="E24" s="4"/>
      <c r="F24" s="4"/>
      <c r="G24" s="4"/>
      <c r="H24" s="4"/>
      <c r="I24" s="4"/>
    </row>
    <row r="25" spans="1:9">
      <c r="A25" s="24" t="s">
        <v>165</v>
      </c>
      <c r="B25" s="4"/>
      <c r="C25" s="4"/>
      <c r="D25" s="4"/>
      <c r="E25" s="4"/>
      <c r="F25" s="4"/>
      <c r="G25" s="4"/>
      <c r="H25" s="4"/>
      <c r="I25" s="4"/>
    </row>
    <row r="26" spans="1:9">
      <c r="A26" s="24" t="s">
        <v>173</v>
      </c>
      <c r="B26" s="4"/>
      <c r="C26" s="4"/>
      <c r="D26" s="4"/>
      <c r="E26" s="4"/>
      <c r="F26" s="4"/>
      <c r="G26" s="4"/>
      <c r="H26" s="4"/>
      <c r="I26" s="4"/>
    </row>
    <row r="27" spans="1:9">
      <c r="A27" s="42" t="s">
        <v>609</v>
      </c>
      <c r="B27" s="4"/>
      <c r="C27" s="4"/>
      <c r="D27" s="4"/>
      <c r="E27" s="4"/>
      <c r="F27" s="4"/>
      <c r="G27" s="4"/>
      <c r="H27" s="4"/>
      <c r="I27" s="4"/>
    </row>
    <row r="28" spans="1:9">
      <c r="A28" s="4"/>
      <c r="B28" s="4"/>
      <c r="C28" s="4"/>
      <c r="D28" s="4"/>
      <c r="E28" s="4"/>
      <c r="F28" s="4"/>
      <c r="G28" s="4"/>
      <c r="H28" s="4"/>
      <c r="I28" s="4"/>
    </row>
    <row r="29" spans="1:9">
      <c r="A29" s="4"/>
      <c r="B29" s="4"/>
      <c r="C29" s="4"/>
      <c r="D29" s="4"/>
      <c r="E29" s="4"/>
      <c r="F29" s="4"/>
      <c r="G29" s="4"/>
      <c r="H29" s="4"/>
      <c r="I29" s="4"/>
    </row>
    <row r="30" spans="1:9">
      <c r="A30" s="4"/>
      <c r="B30" s="4"/>
      <c r="C30" s="4"/>
      <c r="D30" s="4"/>
      <c r="E30" s="4"/>
      <c r="F30" s="4"/>
      <c r="G30" s="4"/>
      <c r="H30" s="4"/>
      <c r="I30" s="4"/>
    </row>
    <row r="31" spans="1:9">
      <c r="A31" s="4"/>
      <c r="B31" s="4"/>
      <c r="C31" s="4"/>
      <c r="D31" s="4"/>
      <c r="E31" s="4"/>
      <c r="F31" s="4"/>
      <c r="G31" s="4"/>
      <c r="H31" s="4"/>
      <c r="I31" s="4"/>
    </row>
    <row r="32" spans="1:9">
      <c r="A32" s="4"/>
      <c r="B32" s="4"/>
      <c r="C32" s="4"/>
      <c r="D32" s="4"/>
      <c r="E32" s="4"/>
      <c r="F32" s="4"/>
      <c r="G32" s="4"/>
      <c r="H32" s="4"/>
      <c r="I32" s="4"/>
    </row>
    <row r="33" spans="1:9">
      <c r="A33" s="4"/>
      <c r="B33" s="4"/>
      <c r="C33" s="4"/>
      <c r="D33" s="4"/>
      <c r="E33" s="4"/>
      <c r="F33" s="4"/>
      <c r="G33" s="4"/>
      <c r="H33" s="4"/>
      <c r="I33" s="4"/>
    </row>
    <row r="34" spans="1:9">
      <c r="A34" s="4"/>
      <c r="B34" s="4"/>
      <c r="C34" s="4"/>
      <c r="D34" s="4"/>
      <c r="E34" s="4"/>
      <c r="F34" s="4"/>
      <c r="G34" s="4"/>
      <c r="H34" s="4"/>
      <c r="I34" s="4"/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L34"/>
  <sheetViews>
    <sheetView workbookViewId="0">
      <selection activeCell="C9" sqref="C9"/>
    </sheetView>
  </sheetViews>
  <sheetFormatPr defaultRowHeight="15"/>
  <cols>
    <col min="1" max="1" width="64.28515625" customWidth="1"/>
    <col min="3" max="3" width="11.7109375" customWidth="1"/>
    <col min="4" max="4" width="12.42578125" customWidth="1"/>
    <col min="5" max="5" width="12" customWidth="1"/>
    <col min="6" max="6" width="21.5703125" customWidth="1"/>
    <col min="7" max="7" width="21.85546875" customWidth="1"/>
    <col min="8" max="8" width="22" customWidth="1"/>
    <col min="9" max="9" width="19.5703125" customWidth="1"/>
    <col min="10" max="10" width="16.42578125" customWidth="1"/>
    <col min="11" max="11" width="16.28515625" customWidth="1"/>
    <col min="12" max="12" width="26.85546875" customWidth="1"/>
  </cols>
  <sheetData>
    <row r="1" spans="1:12">
      <c r="A1" s="397" t="s">
        <v>857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</row>
    <row r="2" spans="1:12" ht="30" customHeight="1">
      <c r="A2" s="393" t="s">
        <v>841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</row>
    <row r="3" spans="1:12" ht="27" customHeight="1">
      <c r="A3" s="395" t="s">
        <v>57</v>
      </c>
      <c r="B3" s="396"/>
      <c r="C3" s="396"/>
      <c r="D3" s="396"/>
      <c r="E3" s="396"/>
      <c r="F3" s="396"/>
      <c r="G3" s="396"/>
      <c r="H3" s="396"/>
      <c r="I3" s="396"/>
      <c r="J3" s="396"/>
      <c r="K3" s="396"/>
      <c r="L3" s="396"/>
    </row>
    <row r="4" spans="1:12" ht="16.5" customHeight="1">
      <c r="A4" s="78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ht="61.5" customHeight="1">
      <c r="A5" s="2" t="s">
        <v>174</v>
      </c>
      <c r="B5" s="3" t="s">
        <v>175</v>
      </c>
      <c r="C5" s="34" t="s">
        <v>715</v>
      </c>
      <c r="D5" s="34" t="s">
        <v>53</v>
      </c>
      <c r="E5" s="34" t="s">
        <v>54</v>
      </c>
      <c r="F5" s="34" t="s">
        <v>55</v>
      </c>
      <c r="G5" s="34" t="s">
        <v>56</v>
      </c>
      <c r="H5" s="34" t="s">
        <v>718</v>
      </c>
      <c r="I5" s="34" t="s">
        <v>722</v>
      </c>
      <c r="J5" s="34" t="s">
        <v>716</v>
      </c>
      <c r="K5" s="34" t="s">
        <v>717</v>
      </c>
      <c r="L5" s="34" t="s">
        <v>671</v>
      </c>
    </row>
    <row r="6" spans="1:12">
      <c r="A6" s="43" t="s">
        <v>277</v>
      </c>
      <c r="B6" s="155" t="s">
        <v>278</v>
      </c>
      <c r="C6" s="155"/>
      <c r="D6" s="155"/>
      <c r="E6" s="82"/>
      <c r="F6" s="82"/>
      <c r="G6" s="82"/>
      <c r="H6" s="82"/>
      <c r="I6" s="82"/>
      <c r="J6" s="82"/>
      <c r="K6" s="82"/>
      <c r="L6" s="82"/>
    </row>
    <row r="7" spans="1:12">
      <c r="A7" s="43"/>
      <c r="B7" s="155"/>
      <c r="C7" s="155"/>
      <c r="D7" s="155"/>
      <c r="E7" s="82"/>
      <c r="F7" s="82"/>
      <c r="G7" s="82"/>
      <c r="H7" s="82"/>
      <c r="I7" s="82"/>
      <c r="J7" s="82"/>
      <c r="K7" s="82"/>
      <c r="L7" s="82"/>
    </row>
    <row r="8" spans="1:12">
      <c r="A8" s="43"/>
      <c r="B8" s="155"/>
      <c r="C8" s="155"/>
      <c r="D8" s="155"/>
      <c r="E8" s="82"/>
      <c r="F8" s="82"/>
      <c r="G8" s="82"/>
      <c r="H8" s="82"/>
      <c r="I8" s="82"/>
      <c r="J8" s="82"/>
      <c r="K8" s="82"/>
      <c r="L8" s="82"/>
    </row>
    <row r="9" spans="1:12">
      <c r="A9" s="43" t="s">
        <v>520</v>
      </c>
      <c r="B9" s="155" t="s">
        <v>279</v>
      </c>
      <c r="C9" s="155"/>
      <c r="D9" s="155"/>
      <c r="E9" s="82"/>
      <c r="F9" s="82"/>
      <c r="G9" s="82"/>
      <c r="H9" s="82"/>
      <c r="I9" s="82"/>
      <c r="J9" s="82"/>
      <c r="K9" s="82"/>
      <c r="L9" s="82"/>
    </row>
    <row r="10" spans="1:12">
      <c r="A10" s="43"/>
      <c r="B10" s="155"/>
      <c r="C10" s="155"/>
      <c r="D10" s="155"/>
      <c r="E10" s="82"/>
      <c r="F10" s="82"/>
      <c r="G10" s="82"/>
      <c r="H10" s="82"/>
      <c r="I10" s="82"/>
      <c r="J10" s="82"/>
      <c r="K10" s="82"/>
      <c r="L10" s="82"/>
    </row>
    <row r="11" spans="1:12">
      <c r="A11" s="43"/>
      <c r="B11" s="155"/>
      <c r="C11" s="155"/>
      <c r="D11" s="155"/>
      <c r="E11" s="82"/>
      <c r="F11" s="82"/>
      <c r="G11" s="82"/>
      <c r="H11" s="82"/>
      <c r="I11" s="82"/>
      <c r="J11" s="82"/>
      <c r="K11" s="82"/>
      <c r="L11" s="82"/>
    </row>
    <row r="12" spans="1:12">
      <c r="A12" s="44" t="s">
        <v>280</v>
      </c>
      <c r="B12" s="155" t="s">
        <v>281</v>
      </c>
      <c r="C12" s="155"/>
      <c r="D12" s="155"/>
      <c r="E12" s="82"/>
      <c r="F12" s="82"/>
      <c r="G12" s="82"/>
      <c r="H12" s="82"/>
      <c r="I12" s="82"/>
      <c r="J12" s="82"/>
      <c r="K12" s="82"/>
      <c r="L12" s="82"/>
    </row>
    <row r="13" spans="1:12">
      <c r="A13" s="44"/>
      <c r="B13" s="155"/>
      <c r="C13" s="155"/>
      <c r="D13" s="155"/>
      <c r="E13" s="82"/>
      <c r="F13" s="82"/>
      <c r="G13" s="82"/>
      <c r="H13" s="82"/>
      <c r="I13" s="82"/>
      <c r="J13" s="82"/>
      <c r="K13" s="82"/>
      <c r="L13" s="82"/>
    </row>
    <row r="14" spans="1:12">
      <c r="A14" s="44"/>
      <c r="B14" s="155"/>
      <c r="C14" s="155"/>
      <c r="D14" s="155"/>
      <c r="E14" s="82"/>
      <c r="F14" s="82"/>
      <c r="G14" s="82"/>
      <c r="H14" s="82"/>
      <c r="I14" s="82"/>
      <c r="J14" s="82"/>
      <c r="K14" s="82"/>
      <c r="L14" s="82"/>
    </row>
    <row r="15" spans="1:12">
      <c r="A15" s="43" t="s">
        <v>282</v>
      </c>
      <c r="B15" s="155" t="s">
        <v>283</v>
      </c>
      <c r="C15" s="155"/>
      <c r="D15" s="204"/>
      <c r="E15" s="204"/>
      <c r="F15" s="82"/>
      <c r="G15" s="82"/>
      <c r="H15" s="82"/>
      <c r="I15" s="207"/>
      <c r="J15" s="208"/>
      <c r="K15" s="208"/>
      <c r="L15" s="82"/>
    </row>
    <row r="16" spans="1:12">
      <c r="A16" s="43" t="s">
        <v>745</v>
      </c>
      <c r="B16" s="155"/>
      <c r="C16" s="155"/>
      <c r="D16" s="155"/>
      <c r="E16" s="155"/>
      <c r="F16" s="82"/>
      <c r="G16" s="82"/>
      <c r="H16" s="82"/>
      <c r="I16" s="82"/>
      <c r="J16" s="82"/>
      <c r="K16" s="82"/>
      <c r="L16" s="82"/>
    </row>
    <row r="17" spans="1:12">
      <c r="A17" s="43"/>
      <c r="B17" s="155"/>
      <c r="C17" s="155"/>
      <c r="D17" s="155"/>
      <c r="E17" s="155"/>
      <c r="F17" s="82"/>
      <c r="G17" s="82"/>
      <c r="H17" s="82"/>
      <c r="I17" s="82"/>
      <c r="J17" s="82"/>
      <c r="K17" s="82"/>
      <c r="L17" s="82"/>
    </row>
    <row r="18" spans="1:12">
      <c r="A18" s="43" t="s">
        <v>284</v>
      </c>
      <c r="B18" s="155" t="s">
        <v>285</v>
      </c>
      <c r="C18" s="155"/>
      <c r="D18" s="155"/>
      <c r="E18" s="155"/>
      <c r="F18" s="82"/>
      <c r="G18" s="82"/>
      <c r="H18" s="82"/>
      <c r="I18" s="82"/>
      <c r="J18" s="82"/>
      <c r="K18" s="82"/>
      <c r="L18" s="82"/>
    </row>
    <row r="19" spans="1:12">
      <c r="A19" s="43"/>
      <c r="B19" s="155"/>
      <c r="C19" s="155"/>
      <c r="D19" s="155"/>
      <c r="E19" s="155"/>
      <c r="F19" s="82"/>
      <c r="G19" s="82"/>
      <c r="H19" s="82"/>
      <c r="I19" s="82"/>
      <c r="J19" s="82"/>
      <c r="K19" s="82"/>
      <c r="L19" s="82"/>
    </row>
    <row r="20" spans="1:12">
      <c r="A20" s="43"/>
      <c r="B20" s="155"/>
      <c r="C20" s="155"/>
      <c r="D20" s="155"/>
      <c r="E20" s="155"/>
      <c r="F20" s="82"/>
      <c r="G20" s="82"/>
      <c r="H20" s="82"/>
      <c r="I20" s="82"/>
      <c r="J20" s="82"/>
      <c r="K20" s="82"/>
      <c r="L20" s="82"/>
    </row>
    <row r="21" spans="1:12">
      <c r="A21" s="44" t="s">
        <v>286</v>
      </c>
      <c r="B21" s="155" t="s">
        <v>287</v>
      </c>
      <c r="C21" s="155"/>
      <c r="D21" s="155"/>
      <c r="E21" s="155"/>
      <c r="F21" s="82"/>
      <c r="G21" s="82"/>
      <c r="H21" s="82"/>
      <c r="I21" s="82"/>
      <c r="J21" s="82"/>
      <c r="K21" s="82"/>
      <c r="L21" s="82"/>
    </row>
    <row r="22" spans="1:12" ht="30">
      <c r="A22" s="44" t="s">
        <v>288</v>
      </c>
      <c r="B22" s="155" t="s">
        <v>289</v>
      </c>
      <c r="C22" s="155"/>
      <c r="D22" s="204"/>
      <c r="E22" s="204"/>
      <c r="F22" s="206"/>
      <c r="G22" s="82"/>
      <c r="H22" s="82"/>
      <c r="I22" s="82"/>
      <c r="J22" s="82"/>
      <c r="K22" s="82"/>
      <c r="L22" s="82"/>
    </row>
    <row r="23" spans="1:12">
      <c r="A23" s="202" t="s">
        <v>521</v>
      </c>
      <c r="B23" s="203" t="s">
        <v>290</v>
      </c>
      <c r="C23" s="203"/>
      <c r="D23" s="205"/>
      <c r="E23" s="205"/>
      <c r="F23" s="91"/>
      <c r="G23" s="91"/>
      <c r="H23" s="84"/>
      <c r="I23" s="84"/>
      <c r="J23" s="84"/>
      <c r="K23" s="84"/>
      <c r="L23" s="84"/>
    </row>
    <row r="24" spans="1:12">
      <c r="A24" s="43" t="s">
        <v>291</v>
      </c>
      <c r="B24" s="155" t="s">
        <v>292</v>
      </c>
      <c r="C24" s="155"/>
      <c r="D24" s="155"/>
      <c r="E24" s="82"/>
      <c r="F24" s="82"/>
      <c r="G24" s="82"/>
      <c r="H24" s="82"/>
      <c r="I24" s="82"/>
      <c r="J24" s="82"/>
      <c r="K24" s="82"/>
      <c r="L24" s="82"/>
    </row>
    <row r="25" spans="1:12">
      <c r="A25" s="43"/>
      <c r="B25" s="155"/>
      <c r="C25" s="155"/>
      <c r="D25" s="155"/>
      <c r="E25" s="82"/>
      <c r="F25" s="82"/>
      <c r="G25" s="82"/>
      <c r="H25" s="82"/>
      <c r="I25" s="82"/>
      <c r="J25" s="82"/>
      <c r="K25" s="82"/>
      <c r="L25" s="82"/>
    </row>
    <row r="26" spans="1:12">
      <c r="A26" s="43"/>
      <c r="B26" s="155"/>
      <c r="C26" s="155"/>
      <c r="D26" s="155"/>
      <c r="E26" s="82"/>
      <c r="F26" s="82"/>
      <c r="G26" s="82"/>
      <c r="H26" s="82"/>
      <c r="I26" s="82"/>
      <c r="J26" s="82"/>
      <c r="K26" s="82"/>
      <c r="L26" s="82"/>
    </row>
    <row r="27" spans="1:12">
      <c r="A27" s="43" t="s">
        <v>293</v>
      </c>
      <c r="B27" s="155" t="s">
        <v>294</v>
      </c>
      <c r="C27" s="155"/>
      <c r="D27" s="155"/>
      <c r="E27" s="82"/>
      <c r="F27" s="82"/>
      <c r="G27" s="82"/>
      <c r="H27" s="82"/>
      <c r="I27" s="82"/>
      <c r="J27" s="82"/>
      <c r="K27" s="82"/>
      <c r="L27" s="82"/>
    </row>
    <row r="28" spans="1:12">
      <c r="A28" s="43"/>
      <c r="B28" s="155"/>
      <c r="C28" s="155"/>
      <c r="D28" s="155"/>
      <c r="E28" s="82"/>
      <c r="F28" s="82"/>
      <c r="G28" s="82"/>
      <c r="H28" s="82"/>
      <c r="I28" s="82"/>
      <c r="J28" s="82"/>
      <c r="K28" s="82"/>
      <c r="L28" s="82"/>
    </row>
    <row r="29" spans="1:12">
      <c r="A29" s="43"/>
      <c r="B29" s="155"/>
      <c r="C29" s="155"/>
      <c r="D29" s="155"/>
      <c r="E29" s="82"/>
      <c r="F29" s="82"/>
      <c r="G29" s="82"/>
      <c r="H29" s="82"/>
      <c r="I29" s="82"/>
      <c r="J29" s="82"/>
      <c r="K29" s="82"/>
      <c r="L29" s="82"/>
    </row>
    <row r="30" spans="1:12">
      <c r="A30" s="43" t="s">
        <v>295</v>
      </c>
      <c r="B30" s="155" t="s">
        <v>296</v>
      </c>
      <c r="C30" s="155"/>
      <c r="D30" s="155"/>
      <c r="E30" s="82"/>
      <c r="F30" s="82"/>
      <c r="G30" s="82"/>
      <c r="H30" s="82"/>
      <c r="I30" s="82"/>
      <c r="J30" s="82"/>
      <c r="K30" s="82"/>
      <c r="L30" s="82"/>
    </row>
    <row r="31" spans="1:12">
      <c r="A31" s="43"/>
      <c r="B31" s="155"/>
      <c r="C31" s="155"/>
      <c r="D31" s="155"/>
      <c r="E31" s="82"/>
      <c r="F31" s="82"/>
      <c r="G31" s="82"/>
      <c r="H31" s="82"/>
      <c r="I31" s="82"/>
      <c r="J31" s="82"/>
      <c r="K31" s="82"/>
      <c r="L31" s="82"/>
    </row>
    <row r="32" spans="1:12">
      <c r="A32" s="43"/>
      <c r="B32" s="155"/>
      <c r="C32" s="155"/>
      <c r="D32" s="155"/>
      <c r="E32" s="82"/>
      <c r="F32" s="82"/>
      <c r="G32" s="82"/>
      <c r="H32" s="82"/>
      <c r="I32" s="82"/>
      <c r="J32" s="82"/>
      <c r="K32" s="82"/>
      <c r="L32" s="82"/>
    </row>
    <row r="33" spans="1:12" ht="30">
      <c r="A33" s="43" t="s">
        <v>297</v>
      </c>
      <c r="B33" s="155" t="s">
        <v>298</v>
      </c>
      <c r="C33" s="155"/>
      <c r="D33" s="155"/>
      <c r="E33" s="82"/>
      <c r="F33" s="82"/>
      <c r="G33" s="82"/>
      <c r="H33" s="82"/>
      <c r="I33" s="82"/>
      <c r="J33" s="82"/>
      <c r="K33" s="82"/>
      <c r="L33" s="82"/>
    </row>
    <row r="34" spans="1:12">
      <c r="A34" s="202" t="s">
        <v>522</v>
      </c>
      <c r="B34" s="203" t="s">
        <v>299</v>
      </c>
      <c r="C34" s="203"/>
      <c r="D34" s="203"/>
      <c r="E34" s="84"/>
      <c r="F34" s="84"/>
      <c r="G34" s="84"/>
      <c r="H34" s="84"/>
      <c r="I34" s="84"/>
      <c r="J34" s="84"/>
      <c r="K34" s="84"/>
      <c r="L34" s="84"/>
    </row>
  </sheetData>
  <mergeCells count="3">
    <mergeCell ref="A3:L3"/>
    <mergeCell ref="A2:L2"/>
    <mergeCell ref="A1:L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1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H69"/>
  <sheetViews>
    <sheetView workbookViewId="0">
      <selection activeCell="M4" sqref="M4"/>
    </sheetView>
  </sheetViews>
  <sheetFormatPr defaultRowHeight="15"/>
  <cols>
    <col min="1" max="1" width="64.5703125" customWidth="1"/>
    <col min="2" max="2" width="11" customWidth="1"/>
    <col min="3" max="3" width="14.140625" customWidth="1"/>
    <col min="4" max="4" width="15.28515625" customWidth="1"/>
    <col min="5" max="5" width="13.28515625" customWidth="1"/>
    <col min="6" max="6" width="14.5703125" customWidth="1"/>
    <col min="7" max="8" width="12.85546875" customWidth="1"/>
  </cols>
  <sheetData>
    <row r="1" spans="1:8">
      <c r="A1" s="397" t="s">
        <v>858</v>
      </c>
      <c r="B1" s="397"/>
      <c r="C1" s="397"/>
      <c r="D1" s="397"/>
      <c r="E1" s="397"/>
      <c r="F1" s="397"/>
      <c r="G1" s="397"/>
      <c r="H1" s="397"/>
    </row>
    <row r="2" spans="1:8" ht="22.5" customHeight="1">
      <c r="A2" s="393" t="s">
        <v>841</v>
      </c>
      <c r="B2" s="396"/>
      <c r="C2" s="396"/>
      <c r="D2" s="396"/>
      <c r="E2" s="405"/>
      <c r="F2" s="405"/>
      <c r="G2" s="405"/>
      <c r="H2" s="405"/>
    </row>
    <row r="3" spans="1:8" ht="48.75" customHeight="1">
      <c r="A3" s="395" t="s">
        <v>753</v>
      </c>
      <c r="B3" s="396"/>
      <c r="C3" s="396"/>
      <c r="D3" s="404"/>
      <c r="E3" s="405"/>
      <c r="F3" s="405"/>
      <c r="G3" s="405"/>
      <c r="H3" s="405"/>
    </row>
    <row r="4" spans="1:8" ht="21" customHeight="1">
      <c r="A4" s="40"/>
      <c r="B4" s="41"/>
      <c r="C4" s="41"/>
    </row>
    <row r="5" spans="1:8" ht="51.75">
      <c r="A5" s="114" t="s">
        <v>714</v>
      </c>
      <c r="B5" s="218" t="s">
        <v>175</v>
      </c>
      <c r="C5" s="159" t="s">
        <v>746</v>
      </c>
      <c r="D5" s="97" t="s">
        <v>747</v>
      </c>
      <c r="E5" s="164" t="s">
        <v>59</v>
      </c>
      <c r="F5" s="95" t="s">
        <v>60</v>
      </c>
      <c r="G5" s="164" t="s">
        <v>61</v>
      </c>
      <c r="H5" s="95" t="s">
        <v>62</v>
      </c>
    </row>
    <row r="6" spans="1:8">
      <c r="A6" s="131" t="s">
        <v>530</v>
      </c>
      <c r="B6" s="144" t="s">
        <v>312</v>
      </c>
      <c r="C6" s="101"/>
      <c r="D6" s="85"/>
      <c r="E6" s="99"/>
      <c r="F6" s="100"/>
      <c r="G6" s="99"/>
      <c r="H6" s="100"/>
    </row>
    <row r="7" spans="1:8">
      <c r="A7" s="214" t="s">
        <v>313</v>
      </c>
      <c r="B7" s="219" t="s">
        <v>312</v>
      </c>
      <c r="C7" s="101"/>
      <c r="D7" s="85"/>
      <c r="E7" s="99"/>
      <c r="F7" s="100"/>
      <c r="G7" s="99"/>
      <c r="H7" s="100"/>
    </row>
    <row r="8" spans="1:8">
      <c r="A8" s="214" t="s">
        <v>314</v>
      </c>
      <c r="B8" s="219" t="s">
        <v>312</v>
      </c>
      <c r="C8" s="101"/>
      <c r="D8" s="85"/>
      <c r="E8" s="99"/>
      <c r="F8" s="100"/>
      <c r="G8" s="99"/>
      <c r="H8" s="100"/>
    </row>
    <row r="9" spans="1:8" ht="30">
      <c r="A9" s="131" t="s">
        <v>315</v>
      </c>
      <c r="B9" s="144" t="s">
        <v>316</v>
      </c>
      <c r="C9" s="101"/>
      <c r="D9" s="85"/>
      <c r="E9" s="99"/>
      <c r="F9" s="100"/>
      <c r="G9" s="99"/>
      <c r="H9" s="100"/>
    </row>
    <row r="10" spans="1:8">
      <c r="A10" s="131" t="s">
        <v>529</v>
      </c>
      <c r="B10" s="144" t="s">
        <v>317</v>
      </c>
      <c r="C10" s="101"/>
      <c r="D10" s="85"/>
      <c r="E10" s="99"/>
      <c r="F10" s="100"/>
      <c r="G10" s="99"/>
      <c r="H10" s="100"/>
    </row>
    <row r="11" spans="1:8">
      <c r="A11" s="214" t="s">
        <v>313</v>
      </c>
      <c r="B11" s="219" t="s">
        <v>317</v>
      </c>
      <c r="C11" s="101"/>
      <c r="D11" s="85"/>
      <c r="E11" s="99"/>
      <c r="F11" s="100"/>
      <c r="G11" s="99"/>
      <c r="H11" s="100"/>
    </row>
    <row r="12" spans="1:8">
      <c r="A12" s="214" t="s">
        <v>314</v>
      </c>
      <c r="B12" s="219" t="s">
        <v>318</v>
      </c>
      <c r="C12" s="101"/>
      <c r="D12" s="85"/>
      <c r="E12" s="99"/>
      <c r="F12" s="100"/>
      <c r="G12" s="99"/>
      <c r="H12" s="100"/>
    </row>
    <row r="13" spans="1:8">
      <c r="A13" s="215" t="s">
        <v>528</v>
      </c>
      <c r="B13" s="145" t="s">
        <v>319</v>
      </c>
      <c r="C13" s="101"/>
      <c r="D13" s="85"/>
      <c r="E13" s="99"/>
      <c r="F13" s="166"/>
      <c r="G13" s="165"/>
      <c r="H13" s="166"/>
    </row>
    <row r="14" spans="1:8">
      <c r="A14" s="132" t="s">
        <v>533</v>
      </c>
      <c r="B14" s="144" t="s">
        <v>320</v>
      </c>
      <c r="C14" s="101"/>
      <c r="D14" s="85"/>
      <c r="E14" s="99"/>
      <c r="F14" s="100"/>
      <c r="G14" s="99"/>
      <c r="H14" s="100"/>
    </row>
    <row r="15" spans="1:8">
      <c r="A15" s="214" t="s">
        <v>321</v>
      </c>
      <c r="B15" s="219" t="s">
        <v>320</v>
      </c>
      <c r="C15" s="101"/>
      <c r="D15" s="85"/>
      <c r="E15" s="99"/>
      <c r="F15" s="100"/>
      <c r="G15" s="99"/>
      <c r="H15" s="100"/>
    </row>
    <row r="16" spans="1:8">
      <c r="A16" s="214" t="s">
        <v>322</v>
      </c>
      <c r="B16" s="219" t="s">
        <v>320</v>
      </c>
      <c r="C16" s="101"/>
      <c r="D16" s="85"/>
      <c r="E16" s="99"/>
      <c r="F16" s="100"/>
      <c r="G16" s="99"/>
      <c r="H16" s="100"/>
    </row>
    <row r="17" spans="1:8">
      <c r="A17" s="132" t="s">
        <v>534</v>
      </c>
      <c r="B17" s="144" t="s">
        <v>323</v>
      </c>
      <c r="C17" s="101"/>
      <c r="D17" s="85"/>
      <c r="E17" s="99"/>
      <c r="F17" s="100"/>
      <c r="G17" s="99"/>
      <c r="H17" s="100"/>
    </row>
    <row r="18" spans="1:8">
      <c r="A18" s="214" t="s">
        <v>314</v>
      </c>
      <c r="B18" s="219" t="s">
        <v>323</v>
      </c>
      <c r="C18" s="101"/>
      <c r="D18" s="85"/>
      <c r="E18" s="99"/>
      <c r="F18" s="100"/>
      <c r="G18" s="99"/>
      <c r="H18" s="100"/>
    </row>
    <row r="19" spans="1:8">
      <c r="A19" s="86" t="s">
        <v>324</v>
      </c>
      <c r="B19" s="144" t="s">
        <v>325</v>
      </c>
      <c r="C19" s="101"/>
      <c r="D19" s="85"/>
      <c r="E19" s="99"/>
      <c r="F19" s="100"/>
      <c r="G19" s="99"/>
      <c r="H19" s="100"/>
    </row>
    <row r="20" spans="1:8">
      <c r="A20" s="86" t="s">
        <v>535</v>
      </c>
      <c r="B20" s="144" t="s">
        <v>326</v>
      </c>
      <c r="C20" s="101"/>
      <c r="D20" s="85"/>
      <c r="E20" s="99"/>
      <c r="F20" s="100"/>
      <c r="G20" s="99"/>
      <c r="H20" s="100"/>
    </row>
    <row r="21" spans="1:8">
      <c r="A21" s="214" t="s">
        <v>322</v>
      </c>
      <c r="B21" s="219" t="s">
        <v>326</v>
      </c>
      <c r="C21" s="101"/>
      <c r="D21" s="85"/>
      <c r="E21" s="99"/>
      <c r="F21" s="100"/>
      <c r="G21" s="99"/>
      <c r="H21" s="100"/>
    </row>
    <row r="22" spans="1:8">
      <c r="A22" s="214" t="s">
        <v>314</v>
      </c>
      <c r="B22" s="219" t="s">
        <v>326</v>
      </c>
      <c r="C22" s="101"/>
      <c r="D22" s="85"/>
      <c r="E22" s="99"/>
      <c r="F22" s="100"/>
      <c r="G22" s="99"/>
      <c r="H22" s="100"/>
    </row>
    <row r="23" spans="1:8">
      <c r="A23" s="216" t="s">
        <v>531</v>
      </c>
      <c r="B23" s="145" t="s">
        <v>327</v>
      </c>
      <c r="C23" s="101"/>
      <c r="D23" s="85"/>
      <c r="E23" s="99"/>
      <c r="F23" s="100"/>
      <c r="G23" s="99"/>
      <c r="H23" s="100"/>
    </row>
    <row r="24" spans="1:8">
      <c r="A24" s="132" t="s">
        <v>328</v>
      </c>
      <c r="B24" s="144" t="s">
        <v>329</v>
      </c>
      <c r="C24" s="101"/>
      <c r="D24" s="85"/>
      <c r="E24" s="99"/>
      <c r="F24" s="100"/>
      <c r="G24" s="99"/>
      <c r="H24" s="100"/>
    </row>
    <row r="25" spans="1:8">
      <c r="A25" s="132" t="s">
        <v>330</v>
      </c>
      <c r="B25" s="144" t="s">
        <v>331</v>
      </c>
      <c r="C25" s="101">
        <v>0</v>
      </c>
      <c r="D25" s="85">
        <v>0</v>
      </c>
      <c r="E25" s="99">
        <v>526</v>
      </c>
      <c r="F25" s="100">
        <v>0</v>
      </c>
      <c r="G25" s="99">
        <v>526</v>
      </c>
      <c r="H25" s="100">
        <v>0</v>
      </c>
    </row>
    <row r="26" spans="1:8">
      <c r="A26" s="132" t="s">
        <v>334</v>
      </c>
      <c r="B26" s="144" t="s">
        <v>335</v>
      </c>
      <c r="C26" s="101"/>
      <c r="D26" s="85"/>
      <c r="E26" s="99"/>
      <c r="F26" s="100"/>
      <c r="G26" s="99"/>
      <c r="H26" s="100"/>
    </row>
    <row r="27" spans="1:8">
      <c r="A27" s="132" t="s">
        <v>336</v>
      </c>
      <c r="B27" s="144" t="s">
        <v>337</v>
      </c>
      <c r="C27" s="101"/>
      <c r="D27" s="85"/>
      <c r="E27" s="99"/>
      <c r="F27" s="100"/>
      <c r="G27" s="99"/>
      <c r="H27" s="100"/>
    </row>
    <row r="28" spans="1:8">
      <c r="A28" s="132" t="s">
        <v>338</v>
      </c>
      <c r="B28" s="144" t="s">
        <v>339</v>
      </c>
      <c r="C28" s="101"/>
      <c r="D28" s="85"/>
      <c r="E28" s="99"/>
      <c r="F28" s="100"/>
      <c r="G28" s="99"/>
      <c r="H28" s="100"/>
    </row>
    <row r="29" spans="1:8">
      <c r="A29" s="217" t="s">
        <v>532</v>
      </c>
      <c r="B29" s="220" t="s">
        <v>340</v>
      </c>
      <c r="C29" s="210">
        <v>0</v>
      </c>
      <c r="D29" s="90">
        <v>0</v>
      </c>
      <c r="E29" s="211">
        <v>526</v>
      </c>
      <c r="F29" s="122">
        <f>F13</f>
        <v>0</v>
      </c>
      <c r="G29" s="211">
        <f>E29</f>
        <v>526</v>
      </c>
      <c r="H29" s="122">
        <f>H13</f>
        <v>0</v>
      </c>
    </row>
    <row r="30" spans="1:8">
      <c r="A30" s="132" t="s">
        <v>341</v>
      </c>
      <c r="B30" s="144" t="s">
        <v>342</v>
      </c>
      <c r="C30" s="101"/>
      <c r="D30" s="85"/>
      <c r="E30" s="99"/>
      <c r="F30" s="100"/>
      <c r="G30" s="99"/>
      <c r="H30" s="100"/>
    </row>
    <row r="31" spans="1:8">
      <c r="A31" s="131" t="s">
        <v>343</v>
      </c>
      <c r="B31" s="144" t="s">
        <v>344</v>
      </c>
      <c r="C31" s="101"/>
      <c r="D31" s="85"/>
      <c r="E31" s="99"/>
      <c r="F31" s="100"/>
      <c r="G31" s="99"/>
      <c r="H31" s="100"/>
    </row>
    <row r="32" spans="1:8">
      <c r="A32" s="132" t="s">
        <v>536</v>
      </c>
      <c r="B32" s="144" t="s">
        <v>345</v>
      </c>
      <c r="C32" s="101"/>
      <c r="D32" s="85"/>
      <c r="E32" s="99"/>
      <c r="F32" s="100"/>
      <c r="G32" s="99"/>
      <c r="H32" s="100"/>
    </row>
    <row r="33" spans="1:8">
      <c r="A33" s="214" t="s">
        <v>314</v>
      </c>
      <c r="B33" s="219" t="s">
        <v>345</v>
      </c>
      <c r="C33" s="101"/>
      <c r="D33" s="85"/>
      <c r="E33" s="99"/>
      <c r="F33" s="100"/>
      <c r="G33" s="99"/>
      <c r="H33" s="100"/>
    </row>
    <row r="34" spans="1:8">
      <c r="A34" s="132" t="s">
        <v>537</v>
      </c>
      <c r="B34" s="144" t="s">
        <v>346</v>
      </c>
      <c r="C34" s="101"/>
      <c r="D34" s="85"/>
      <c r="E34" s="99"/>
      <c r="F34" s="100"/>
      <c r="G34" s="99"/>
      <c r="H34" s="100"/>
    </row>
    <row r="35" spans="1:8">
      <c r="A35" s="214" t="s">
        <v>347</v>
      </c>
      <c r="B35" s="219" t="s">
        <v>346</v>
      </c>
      <c r="C35" s="101"/>
      <c r="D35" s="85"/>
      <c r="E35" s="99"/>
      <c r="F35" s="100"/>
      <c r="G35" s="99"/>
      <c r="H35" s="100"/>
    </row>
    <row r="36" spans="1:8">
      <c r="A36" s="214" t="s">
        <v>348</v>
      </c>
      <c r="B36" s="219" t="s">
        <v>346</v>
      </c>
      <c r="C36" s="101"/>
      <c r="D36" s="85"/>
      <c r="E36" s="99"/>
      <c r="F36" s="100"/>
      <c r="G36" s="99"/>
      <c r="H36" s="100"/>
    </row>
    <row r="37" spans="1:8">
      <c r="A37" s="214" t="s">
        <v>349</v>
      </c>
      <c r="B37" s="219" t="s">
        <v>346</v>
      </c>
      <c r="C37" s="101"/>
      <c r="D37" s="85"/>
      <c r="E37" s="99"/>
      <c r="F37" s="100"/>
      <c r="G37" s="99"/>
      <c r="H37" s="100"/>
    </row>
    <row r="38" spans="1:8">
      <c r="A38" s="214" t="s">
        <v>314</v>
      </c>
      <c r="B38" s="219" t="s">
        <v>346</v>
      </c>
      <c r="C38" s="101"/>
      <c r="D38" s="85"/>
      <c r="E38" s="99"/>
      <c r="F38" s="100"/>
      <c r="G38" s="99"/>
      <c r="H38" s="100"/>
    </row>
    <row r="39" spans="1:8">
      <c r="A39" s="217" t="s">
        <v>538</v>
      </c>
      <c r="B39" s="220" t="s">
        <v>350</v>
      </c>
      <c r="C39" s="210"/>
      <c r="D39" s="209"/>
      <c r="E39" s="212"/>
      <c r="F39" s="213"/>
      <c r="G39" s="212"/>
      <c r="H39" s="213"/>
    </row>
    <row r="42" spans="1:8" ht="51.75">
      <c r="A42" s="114" t="s">
        <v>714</v>
      </c>
      <c r="B42" s="218" t="s">
        <v>175</v>
      </c>
      <c r="C42" s="159" t="s">
        <v>746</v>
      </c>
      <c r="D42" s="97" t="s">
        <v>747</v>
      </c>
      <c r="E42" s="164" t="s">
        <v>59</v>
      </c>
      <c r="F42" s="95" t="s">
        <v>60</v>
      </c>
      <c r="G42" s="159" t="s">
        <v>61</v>
      </c>
      <c r="H42" s="95" t="s">
        <v>62</v>
      </c>
    </row>
    <row r="43" spans="1:8">
      <c r="A43" s="132" t="s">
        <v>602</v>
      </c>
      <c r="B43" s="144" t="s">
        <v>440</v>
      </c>
      <c r="C43" s="101"/>
      <c r="D43" s="85"/>
      <c r="E43" s="99"/>
      <c r="F43" s="100"/>
      <c r="G43" s="101"/>
      <c r="H43" s="100"/>
    </row>
    <row r="44" spans="1:8">
      <c r="A44" s="221" t="s">
        <v>313</v>
      </c>
      <c r="B44" s="225" t="s">
        <v>440</v>
      </c>
      <c r="C44" s="101"/>
      <c r="D44" s="85"/>
      <c r="E44" s="99"/>
      <c r="F44" s="100"/>
      <c r="G44" s="101"/>
      <c r="H44" s="100"/>
    </row>
    <row r="45" spans="1:8" ht="30">
      <c r="A45" s="131" t="s">
        <v>441</v>
      </c>
      <c r="B45" s="144" t="s">
        <v>442</v>
      </c>
      <c r="C45" s="101"/>
      <c r="D45" s="85"/>
      <c r="E45" s="99"/>
      <c r="F45" s="100"/>
      <c r="G45" s="101"/>
      <c r="H45" s="100"/>
    </row>
    <row r="46" spans="1:8">
      <c r="A46" s="132" t="s">
        <v>643</v>
      </c>
      <c r="B46" s="144" t="s">
        <v>443</v>
      </c>
      <c r="C46" s="101"/>
      <c r="D46" s="85"/>
      <c r="E46" s="99"/>
      <c r="F46" s="100"/>
      <c r="G46" s="101"/>
      <c r="H46" s="100"/>
    </row>
    <row r="47" spans="1:8">
      <c r="A47" s="221" t="s">
        <v>313</v>
      </c>
      <c r="B47" s="225" t="s">
        <v>443</v>
      </c>
      <c r="C47" s="101"/>
      <c r="D47" s="85"/>
      <c r="E47" s="99"/>
      <c r="F47" s="100"/>
      <c r="G47" s="101"/>
      <c r="H47" s="100"/>
    </row>
    <row r="48" spans="1:8">
      <c r="A48" s="215" t="s">
        <v>622</v>
      </c>
      <c r="B48" s="145" t="s">
        <v>444</v>
      </c>
      <c r="C48" s="101"/>
      <c r="D48" s="85"/>
      <c r="E48" s="99"/>
      <c r="F48" s="100"/>
      <c r="G48" s="101"/>
      <c r="H48" s="100"/>
    </row>
    <row r="49" spans="1:8">
      <c r="A49" s="131" t="s">
        <v>644</v>
      </c>
      <c r="B49" s="144" t="s">
        <v>445</v>
      </c>
      <c r="C49" s="101"/>
      <c r="D49" s="85"/>
      <c r="E49" s="99"/>
      <c r="F49" s="100"/>
      <c r="G49" s="101"/>
      <c r="H49" s="100"/>
    </row>
    <row r="50" spans="1:8">
      <c r="A50" s="221" t="s">
        <v>321</v>
      </c>
      <c r="B50" s="225" t="s">
        <v>445</v>
      </c>
      <c r="C50" s="101"/>
      <c r="D50" s="85"/>
      <c r="E50" s="99"/>
      <c r="F50" s="100"/>
      <c r="G50" s="101"/>
      <c r="H50" s="100"/>
    </row>
    <row r="51" spans="1:8">
      <c r="A51" s="132" t="s">
        <v>446</v>
      </c>
      <c r="B51" s="144" t="s">
        <v>447</v>
      </c>
      <c r="C51" s="101"/>
      <c r="D51" s="85"/>
      <c r="E51" s="99"/>
      <c r="F51" s="100"/>
      <c r="G51" s="101"/>
      <c r="H51" s="100"/>
    </row>
    <row r="52" spans="1:8">
      <c r="A52" s="86" t="s">
        <v>645</v>
      </c>
      <c r="B52" s="144" t="s">
        <v>448</v>
      </c>
      <c r="C52" s="101"/>
      <c r="D52" s="85"/>
      <c r="E52" s="99"/>
      <c r="F52" s="100"/>
      <c r="G52" s="101"/>
      <c r="H52" s="100"/>
    </row>
    <row r="53" spans="1:8">
      <c r="A53" s="221" t="s">
        <v>322</v>
      </c>
      <c r="B53" s="225" t="s">
        <v>448</v>
      </c>
      <c r="C53" s="101"/>
      <c r="D53" s="85"/>
      <c r="E53" s="99"/>
      <c r="F53" s="100"/>
      <c r="G53" s="101"/>
      <c r="H53" s="100"/>
    </row>
    <row r="54" spans="1:8">
      <c r="A54" s="132" t="s">
        <v>449</v>
      </c>
      <c r="B54" s="144" t="s">
        <v>450</v>
      </c>
      <c r="C54" s="101"/>
      <c r="D54" s="85"/>
      <c r="E54" s="99"/>
      <c r="F54" s="100"/>
      <c r="G54" s="101"/>
      <c r="H54" s="100"/>
    </row>
    <row r="55" spans="1:8">
      <c r="A55" s="216" t="s">
        <v>623</v>
      </c>
      <c r="B55" s="145" t="s">
        <v>451</v>
      </c>
      <c r="C55" s="101"/>
      <c r="D55" s="85"/>
      <c r="E55" s="99"/>
      <c r="F55" s="100"/>
      <c r="G55" s="101"/>
      <c r="H55" s="100"/>
    </row>
    <row r="56" spans="1:8">
      <c r="A56" s="216" t="s">
        <v>455</v>
      </c>
      <c r="B56" s="145" t="s">
        <v>456</v>
      </c>
      <c r="C56" s="101">
        <v>0</v>
      </c>
      <c r="D56" s="85">
        <v>0</v>
      </c>
      <c r="E56" s="99">
        <v>643</v>
      </c>
      <c r="F56" s="100">
        <v>0</v>
      </c>
      <c r="G56" s="101">
        <v>643</v>
      </c>
      <c r="H56" s="100">
        <v>0</v>
      </c>
    </row>
    <row r="57" spans="1:8">
      <c r="A57" s="216" t="s">
        <v>457</v>
      </c>
      <c r="B57" s="145" t="s">
        <v>458</v>
      </c>
      <c r="C57" s="101"/>
      <c r="D57" s="85"/>
      <c r="E57" s="99"/>
      <c r="F57" s="100"/>
      <c r="G57" s="101"/>
      <c r="H57" s="100"/>
    </row>
    <row r="58" spans="1:8">
      <c r="A58" s="216" t="s">
        <v>461</v>
      </c>
      <c r="B58" s="145" t="s">
        <v>462</v>
      </c>
      <c r="C58" s="101"/>
      <c r="D58" s="85"/>
      <c r="E58" s="99"/>
      <c r="F58" s="100"/>
      <c r="G58" s="101"/>
      <c r="H58" s="100"/>
    </row>
    <row r="59" spans="1:8">
      <c r="A59" s="215" t="s">
        <v>735</v>
      </c>
      <c r="B59" s="145" t="s">
        <v>463</v>
      </c>
      <c r="C59" s="101"/>
      <c r="D59" s="85"/>
      <c r="E59" s="99"/>
      <c r="F59" s="100"/>
      <c r="G59" s="101"/>
      <c r="H59" s="100"/>
    </row>
    <row r="60" spans="1:8">
      <c r="A60" s="87" t="s">
        <v>464</v>
      </c>
      <c r="B60" s="145" t="s">
        <v>463</v>
      </c>
      <c r="C60" s="101"/>
      <c r="D60" s="85"/>
      <c r="E60" s="99"/>
      <c r="F60" s="100"/>
      <c r="G60" s="101"/>
      <c r="H60" s="100"/>
    </row>
    <row r="61" spans="1:8">
      <c r="A61" s="222" t="s">
        <v>625</v>
      </c>
      <c r="B61" s="226" t="s">
        <v>465</v>
      </c>
      <c r="C61" s="228"/>
      <c r="D61" s="229"/>
      <c r="E61" s="266">
        <f>E56</f>
        <v>643</v>
      </c>
      <c r="F61" s="175">
        <f>F48</f>
        <v>0</v>
      </c>
      <c r="G61" s="267">
        <f>G56</f>
        <v>643</v>
      </c>
      <c r="H61" s="175">
        <f>H48</f>
        <v>0</v>
      </c>
    </row>
    <row r="62" spans="1:8">
      <c r="A62" s="131" t="s">
        <v>466</v>
      </c>
      <c r="B62" s="144" t="s">
        <v>467</v>
      </c>
      <c r="C62" s="101"/>
      <c r="D62" s="85"/>
      <c r="E62" s="99"/>
      <c r="F62" s="100"/>
      <c r="G62" s="101"/>
      <c r="H62" s="100"/>
    </row>
    <row r="63" spans="1:8">
      <c r="A63" s="86" t="s">
        <v>468</v>
      </c>
      <c r="B63" s="144" t="s">
        <v>469</v>
      </c>
      <c r="C63" s="101"/>
      <c r="D63" s="85"/>
      <c r="E63" s="99"/>
      <c r="F63" s="100"/>
      <c r="G63" s="101"/>
      <c r="H63" s="100"/>
    </row>
    <row r="64" spans="1:8">
      <c r="A64" s="132" t="s">
        <v>470</v>
      </c>
      <c r="B64" s="144" t="s">
        <v>471</v>
      </c>
      <c r="C64" s="101"/>
      <c r="D64" s="85"/>
      <c r="E64" s="99"/>
      <c r="F64" s="100"/>
      <c r="G64" s="101"/>
      <c r="H64" s="100"/>
    </row>
    <row r="65" spans="1:8">
      <c r="A65" s="132" t="s">
        <v>607</v>
      </c>
      <c r="B65" s="144" t="s">
        <v>472</v>
      </c>
      <c r="C65" s="101"/>
      <c r="D65" s="85"/>
      <c r="E65" s="99"/>
      <c r="F65" s="100"/>
      <c r="G65" s="101"/>
      <c r="H65" s="100"/>
    </row>
    <row r="66" spans="1:8">
      <c r="A66" s="221" t="s">
        <v>347</v>
      </c>
      <c r="B66" s="225" t="s">
        <v>472</v>
      </c>
      <c r="C66" s="101"/>
      <c r="D66" s="85"/>
      <c r="E66" s="99"/>
      <c r="F66" s="100"/>
      <c r="G66" s="101"/>
      <c r="H66" s="100"/>
    </row>
    <row r="67" spans="1:8">
      <c r="A67" s="221" t="s">
        <v>348</v>
      </c>
      <c r="B67" s="225" t="s">
        <v>472</v>
      </c>
      <c r="C67" s="101"/>
      <c r="D67" s="85"/>
      <c r="E67" s="99"/>
      <c r="F67" s="100"/>
      <c r="G67" s="101"/>
      <c r="H67" s="100"/>
    </row>
    <row r="68" spans="1:8">
      <c r="A68" s="223" t="s">
        <v>349</v>
      </c>
      <c r="B68" s="227" t="s">
        <v>472</v>
      </c>
      <c r="C68" s="101"/>
      <c r="D68" s="85"/>
      <c r="E68" s="99"/>
      <c r="F68" s="100"/>
      <c r="G68" s="101"/>
      <c r="H68" s="100"/>
    </row>
    <row r="69" spans="1:8">
      <c r="A69" s="224" t="s">
        <v>626</v>
      </c>
      <c r="B69" s="226" t="s">
        <v>473</v>
      </c>
      <c r="C69" s="228"/>
      <c r="D69" s="229"/>
      <c r="E69" s="230"/>
      <c r="F69" s="231"/>
      <c r="G69" s="228"/>
      <c r="H69" s="231"/>
    </row>
  </sheetData>
  <mergeCells count="3">
    <mergeCell ref="A2:H2"/>
    <mergeCell ref="A3:H3"/>
    <mergeCell ref="A1:H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5" fitToHeight="2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E115"/>
  <sheetViews>
    <sheetView workbookViewId="0">
      <selection activeCell="J11" sqref="J11"/>
    </sheetView>
  </sheetViews>
  <sheetFormatPr defaultRowHeight="15"/>
  <cols>
    <col min="1" max="1" width="81" customWidth="1"/>
    <col min="2" max="2" width="10.85546875" customWidth="1"/>
    <col min="3" max="3" width="12.140625" customWidth="1"/>
    <col min="4" max="4" width="12.5703125" customWidth="1"/>
    <col min="5" max="5" width="12" customWidth="1"/>
  </cols>
  <sheetData>
    <row r="1" spans="1:5">
      <c r="A1" s="397" t="s">
        <v>859</v>
      </c>
      <c r="B1" s="397"/>
      <c r="C1" s="397"/>
      <c r="D1" s="397"/>
      <c r="E1" s="397"/>
    </row>
    <row r="2" spans="1:5" ht="27" customHeight="1">
      <c r="A2" s="393" t="s">
        <v>841</v>
      </c>
      <c r="B2" s="394"/>
      <c r="C2" s="394"/>
      <c r="D2" s="405"/>
      <c r="E2" s="405"/>
    </row>
    <row r="3" spans="1:5" ht="27" customHeight="1">
      <c r="A3" s="395" t="s">
        <v>754</v>
      </c>
      <c r="B3" s="396"/>
      <c r="C3" s="396"/>
      <c r="D3" s="405"/>
      <c r="E3" s="405"/>
    </row>
    <row r="4" spans="1:5" ht="19.5" customHeight="1">
      <c r="A4" s="40"/>
      <c r="B4" s="41"/>
      <c r="C4" s="41"/>
    </row>
    <row r="5" spans="1:5" ht="26.25">
      <c r="A5" s="114" t="s">
        <v>714</v>
      </c>
      <c r="B5" s="218" t="s">
        <v>175</v>
      </c>
      <c r="C5" s="286" t="s">
        <v>741</v>
      </c>
      <c r="D5" s="56" t="s">
        <v>766</v>
      </c>
      <c r="E5" s="287" t="s">
        <v>767</v>
      </c>
    </row>
    <row r="6" spans="1:5">
      <c r="A6" s="86" t="s">
        <v>682</v>
      </c>
      <c r="B6" s="273" t="s">
        <v>265</v>
      </c>
      <c r="C6" s="99"/>
      <c r="D6" s="82"/>
      <c r="E6" s="100"/>
    </row>
    <row r="7" spans="1:5">
      <c r="A7" s="86" t="s">
        <v>683</v>
      </c>
      <c r="B7" s="273" t="s">
        <v>265</v>
      </c>
      <c r="C7" s="99"/>
      <c r="D7" s="82"/>
      <c r="E7" s="100"/>
    </row>
    <row r="8" spans="1:5" ht="30">
      <c r="A8" s="86" t="s">
        <v>684</v>
      </c>
      <c r="B8" s="273" t="s">
        <v>265</v>
      </c>
      <c r="C8" s="99"/>
      <c r="D8" s="82"/>
      <c r="E8" s="100"/>
    </row>
    <row r="9" spans="1:5">
      <c r="A9" s="86" t="s">
        <v>685</v>
      </c>
      <c r="B9" s="273" t="s">
        <v>265</v>
      </c>
      <c r="C9" s="99"/>
      <c r="D9" s="82"/>
      <c r="E9" s="100"/>
    </row>
    <row r="10" spans="1:5">
      <c r="A10" s="86" t="s">
        <v>686</v>
      </c>
      <c r="B10" s="273" t="s">
        <v>265</v>
      </c>
      <c r="C10" s="99"/>
      <c r="D10" s="82"/>
      <c r="E10" s="100"/>
    </row>
    <row r="11" spans="1:5">
      <c r="A11" s="86" t="s">
        <v>687</v>
      </c>
      <c r="B11" s="273" t="s">
        <v>265</v>
      </c>
      <c r="C11" s="99"/>
      <c r="D11" s="82"/>
      <c r="E11" s="100"/>
    </row>
    <row r="12" spans="1:5">
      <c r="A12" s="86" t="s">
        <v>688</v>
      </c>
      <c r="B12" s="273" t="s">
        <v>265</v>
      </c>
      <c r="C12" s="99"/>
      <c r="D12" s="82"/>
      <c r="E12" s="100"/>
    </row>
    <row r="13" spans="1:5">
      <c r="A13" s="86" t="s">
        <v>689</v>
      </c>
      <c r="B13" s="273" t="s">
        <v>265</v>
      </c>
      <c r="C13" s="99"/>
      <c r="D13" s="82"/>
      <c r="E13" s="100"/>
    </row>
    <row r="14" spans="1:5">
      <c r="A14" s="86" t="s">
        <v>690</v>
      </c>
      <c r="B14" s="273" t="s">
        <v>265</v>
      </c>
      <c r="C14" s="99"/>
      <c r="D14" s="82"/>
      <c r="E14" s="100"/>
    </row>
    <row r="15" spans="1:5">
      <c r="A15" s="86" t="s">
        <v>691</v>
      </c>
      <c r="B15" s="273" t="s">
        <v>265</v>
      </c>
      <c r="C15" s="99"/>
      <c r="D15" s="82"/>
      <c r="E15" s="100"/>
    </row>
    <row r="16" spans="1:5" ht="25.5">
      <c r="A16" s="215" t="s">
        <v>514</v>
      </c>
      <c r="B16" s="274" t="s">
        <v>265</v>
      </c>
      <c r="C16" s="99"/>
      <c r="D16" s="82"/>
      <c r="E16" s="100"/>
    </row>
    <row r="17" spans="1:5">
      <c r="A17" s="86" t="s">
        <v>682</v>
      </c>
      <c r="B17" s="273" t="s">
        <v>266</v>
      </c>
      <c r="C17" s="99"/>
      <c r="D17" s="82"/>
      <c r="E17" s="100"/>
    </row>
    <row r="18" spans="1:5">
      <c r="A18" s="86" t="s">
        <v>683</v>
      </c>
      <c r="B18" s="273" t="s">
        <v>266</v>
      </c>
      <c r="C18" s="99"/>
      <c r="D18" s="82"/>
      <c r="E18" s="100"/>
    </row>
    <row r="19" spans="1:5" ht="30">
      <c r="A19" s="86" t="s">
        <v>684</v>
      </c>
      <c r="B19" s="273" t="s">
        <v>266</v>
      </c>
      <c r="C19" s="99"/>
      <c r="D19" s="82"/>
      <c r="E19" s="100"/>
    </row>
    <row r="20" spans="1:5">
      <c r="A20" s="86" t="s">
        <v>685</v>
      </c>
      <c r="B20" s="273" t="s">
        <v>266</v>
      </c>
      <c r="C20" s="99"/>
      <c r="D20" s="82"/>
      <c r="E20" s="100"/>
    </row>
    <row r="21" spans="1:5">
      <c r="A21" s="86" t="s">
        <v>686</v>
      </c>
      <c r="B21" s="273" t="s">
        <v>266</v>
      </c>
      <c r="C21" s="99"/>
      <c r="D21" s="82"/>
      <c r="E21" s="100"/>
    </row>
    <row r="22" spans="1:5">
      <c r="A22" s="86" t="s">
        <v>687</v>
      </c>
      <c r="B22" s="273" t="s">
        <v>266</v>
      </c>
      <c r="C22" s="99"/>
      <c r="D22" s="82"/>
      <c r="E22" s="100"/>
    </row>
    <row r="23" spans="1:5">
      <c r="A23" s="86" t="s">
        <v>688</v>
      </c>
      <c r="B23" s="273" t="s">
        <v>266</v>
      </c>
      <c r="C23" s="99"/>
      <c r="D23" s="82"/>
      <c r="E23" s="100"/>
    </row>
    <row r="24" spans="1:5">
      <c r="A24" s="86" t="s">
        <v>689</v>
      </c>
      <c r="B24" s="273" t="s">
        <v>266</v>
      </c>
      <c r="C24" s="99"/>
      <c r="D24" s="82"/>
      <c r="E24" s="100"/>
    </row>
    <row r="25" spans="1:5">
      <c r="A25" s="86" t="s">
        <v>690</v>
      </c>
      <c r="B25" s="273" t="s">
        <v>266</v>
      </c>
      <c r="C25" s="99"/>
      <c r="D25" s="82"/>
      <c r="E25" s="100"/>
    </row>
    <row r="26" spans="1:5">
      <c r="A26" s="86" t="s">
        <v>691</v>
      </c>
      <c r="B26" s="273" t="s">
        <v>266</v>
      </c>
      <c r="C26" s="99"/>
      <c r="D26" s="82"/>
      <c r="E26" s="100"/>
    </row>
    <row r="27" spans="1:5" ht="25.5">
      <c r="A27" s="215" t="s">
        <v>515</v>
      </c>
      <c r="B27" s="274" t="s">
        <v>266</v>
      </c>
      <c r="C27" s="99"/>
      <c r="D27" s="82"/>
      <c r="E27" s="100"/>
    </row>
    <row r="28" spans="1:5">
      <c r="A28" s="86" t="s">
        <v>682</v>
      </c>
      <c r="B28" s="273" t="s">
        <v>267</v>
      </c>
      <c r="C28" s="99"/>
      <c r="D28" s="82"/>
      <c r="E28" s="100"/>
    </row>
    <row r="29" spans="1:5">
      <c r="A29" s="86" t="s">
        <v>683</v>
      </c>
      <c r="B29" s="273" t="s">
        <v>267</v>
      </c>
      <c r="C29" s="99"/>
      <c r="D29" s="82"/>
      <c r="E29" s="100"/>
    </row>
    <row r="30" spans="1:5" ht="30">
      <c r="A30" s="86" t="s">
        <v>684</v>
      </c>
      <c r="B30" s="273" t="s">
        <v>267</v>
      </c>
      <c r="C30" s="99"/>
      <c r="D30" s="82"/>
      <c r="E30" s="100"/>
    </row>
    <row r="31" spans="1:5">
      <c r="A31" s="86" t="s">
        <v>685</v>
      </c>
      <c r="B31" s="273" t="s">
        <v>267</v>
      </c>
      <c r="C31" s="99"/>
      <c r="D31" s="82"/>
      <c r="E31" s="100"/>
    </row>
    <row r="32" spans="1:5">
      <c r="A32" s="86" t="s">
        <v>686</v>
      </c>
      <c r="B32" s="273" t="s">
        <v>267</v>
      </c>
      <c r="C32" s="99"/>
      <c r="D32" s="82"/>
      <c r="E32" s="100"/>
    </row>
    <row r="33" spans="1:5">
      <c r="A33" s="86" t="s">
        <v>687</v>
      </c>
      <c r="B33" s="273" t="s">
        <v>267</v>
      </c>
      <c r="C33" s="99"/>
      <c r="D33" s="82"/>
      <c r="E33" s="100"/>
    </row>
    <row r="34" spans="1:5">
      <c r="A34" s="86" t="s">
        <v>688</v>
      </c>
      <c r="B34" s="273" t="s">
        <v>267</v>
      </c>
      <c r="C34" s="99">
        <v>700</v>
      </c>
      <c r="D34" s="82">
        <v>706</v>
      </c>
      <c r="E34" s="100">
        <v>706</v>
      </c>
    </row>
    <row r="35" spans="1:5">
      <c r="A35" s="86" t="s">
        <v>689</v>
      </c>
      <c r="B35" s="273" t="s">
        <v>267</v>
      </c>
      <c r="C35" s="99"/>
      <c r="D35" s="82"/>
      <c r="E35" s="100"/>
    </row>
    <row r="36" spans="1:5">
      <c r="A36" s="86" t="s">
        <v>690</v>
      </c>
      <c r="B36" s="273" t="s">
        <v>267</v>
      </c>
      <c r="C36" s="99"/>
      <c r="D36" s="82"/>
      <c r="E36" s="100"/>
    </row>
    <row r="37" spans="1:5">
      <c r="A37" s="86" t="s">
        <v>691</v>
      </c>
      <c r="B37" s="273" t="s">
        <v>267</v>
      </c>
      <c r="C37" s="99"/>
      <c r="D37" s="82"/>
      <c r="E37" s="100"/>
    </row>
    <row r="38" spans="1:5">
      <c r="A38" s="215" t="s">
        <v>516</v>
      </c>
      <c r="B38" s="274" t="s">
        <v>267</v>
      </c>
      <c r="C38" s="165">
        <v>700</v>
      </c>
      <c r="D38" s="76">
        <f>D34+D33</f>
        <v>706</v>
      </c>
      <c r="E38" s="166">
        <f>E34+E33</f>
        <v>706</v>
      </c>
    </row>
    <row r="39" spans="1:5">
      <c r="A39" s="86" t="s">
        <v>692</v>
      </c>
      <c r="B39" s="144" t="s">
        <v>269</v>
      </c>
      <c r="C39" s="99"/>
      <c r="D39" s="82"/>
      <c r="E39" s="100"/>
    </row>
    <row r="40" spans="1:5">
      <c r="A40" s="86" t="s">
        <v>693</v>
      </c>
      <c r="B40" s="144" t="s">
        <v>269</v>
      </c>
      <c r="C40" s="99"/>
      <c r="D40" s="82"/>
      <c r="E40" s="100"/>
    </row>
    <row r="41" spans="1:5">
      <c r="A41" s="86" t="s">
        <v>694</v>
      </c>
      <c r="B41" s="144" t="s">
        <v>269</v>
      </c>
      <c r="C41" s="99">
        <v>0</v>
      </c>
      <c r="D41" s="82">
        <v>168</v>
      </c>
      <c r="E41" s="100">
        <v>168</v>
      </c>
    </row>
    <row r="42" spans="1:5">
      <c r="A42" s="125" t="s">
        <v>695</v>
      </c>
      <c r="B42" s="144" t="s">
        <v>269</v>
      </c>
      <c r="C42" s="99"/>
      <c r="D42" s="82"/>
      <c r="E42" s="100"/>
    </row>
    <row r="43" spans="1:5">
      <c r="A43" s="125" t="s">
        <v>696</v>
      </c>
      <c r="B43" s="144" t="s">
        <v>269</v>
      </c>
      <c r="C43" s="99"/>
      <c r="D43" s="82"/>
      <c r="E43" s="100"/>
    </row>
    <row r="44" spans="1:5">
      <c r="A44" s="125" t="s">
        <v>697</v>
      </c>
      <c r="B44" s="144" t="s">
        <v>269</v>
      </c>
      <c r="C44" s="99"/>
      <c r="D44" s="82"/>
      <c r="E44" s="100"/>
    </row>
    <row r="45" spans="1:5">
      <c r="A45" s="86" t="s">
        <v>698</v>
      </c>
      <c r="B45" s="144" t="s">
        <v>269</v>
      </c>
      <c r="C45" s="99"/>
      <c r="D45" s="82"/>
      <c r="E45" s="100"/>
    </row>
    <row r="46" spans="1:5">
      <c r="A46" s="86" t="s">
        <v>699</v>
      </c>
      <c r="B46" s="144" t="s">
        <v>269</v>
      </c>
      <c r="C46" s="99"/>
      <c r="D46" s="82"/>
      <c r="E46" s="100"/>
    </row>
    <row r="47" spans="1:5">
      <c r="A47" s="86" t="s">
        <v>700</v>
      </c>
      <c r="B47" s="144" t="s">
        <v>269</v>
      </c>
      <c r="C47" s="99"/>
      <c r="D47" s="82"/>
      <c r="E47" s="100"/>
    </row>
    <row r="48" spans="1:5">
      <c r="A48" s="86" t="s">
        <v>701</v>
      </c>
      <c r="B48" s="144" t="s">
        <v>269</v>
      </c>
      <c r="C48" s="99"/>
      <c r="D48" s="82"/>
      <c r="E48" s="100"/>
    </row>
    <row r="49" spans="1:5" ht="25.5">
      <c r="A49" s="215" t="s">
        <v>517</v>
      </c>
      <c r="B49" s="274" t="s">
        <v>269</v>
      </c>
      <c r="C49" s="165">
        <v>0</v>
      </c>
      <c r="D49" s="76">
        <v>168</v>
      </c>
      <c r="E49" s="166">
        <v>168</v>
      </c>
    </row>
    <row r="50" spans="1:5">
      <c r="A50" s="86" t="s">
        <v>692</v>
      </c>
      <c r="B50" s="144" t="s">
        <v>275</v>
      </c>
      <c r="C50" s="99"/>
      <c r="D50" s="82"/>
      <c r="E50" s="100"/>
    </row>
    <row r="51" spans="1:5">
      <c r="A51" s="86" t="s">
        <v>693</v>
      </c>
      <c r="B51" s="144" t="s">
        <v>275</v>
      </c>
      <c r="C51" s="99">
        <v>125</v>
      </c>
      <c r="D51" s="82">
        <v>5</v>
      </c>
      <c r="E51" s="100">
        <v>5</v>
      </c>
    </row>
    <row r="52" spans="1:5">
      <c r="A52" s="86" t="s">
        <v>694</v>
      </c>
      <c r="B52" s="144" t="s">
        <v>275</v>
      </c>
      <c r="C52" s="99"/>
      <c r="D52" s="82"/>
      <c r="E52" s="100"/>
    </row>
    <row r="53" spans="1:5">
      <c r="A53" s="125" t="s">
        <v>695</v>
      </c>
      <c r="B53" s="144" t="s">
        <v>275</v>
      </c>
      <c r="C53" s="99"/>
      <c r="D53" s="82"/>
      <c r="E53" s="100"/>
    </row>
    <row r="54" spans="1:5">
      <c r="A54" s="125" t="s">
        <v>696</v>
      </c>
      <c r="B54" s="144" t="s">
        <v>275</v>
      </c>
      <c r="C54" s="99"/>
      <c r="D54" s="82"/>
      <c r="E54" s="100"/>
    </row>
    <row r="55" spans="1:5">
      <c r="A55" s="125" t="s">
        <v>697</v>
      </c>
      <c r="B55" s="144" t="s">
        <v>275</v>
      </c>
      <c r="C55" s="99"/>
      <c r="D55" s="82"/>
      <c r="E55" s="100"/>
    </row>
    <row r="56" spans="1:5">
      <c r="A56" s="86" t="s">
        <v>698</v>
      </c>
      <c r="B56" s="144" t="s">
        <v>275</v>
      </c>
      <c r="C56" s="99"/>
      <c r="D56" s="82"/>
      <c r="E56" s="100"/>
    </row>
    <row r="57" spans="1:5">
      <c r="A57" s="86" t="s">
        <v>702</v>
      </c>
      <c r="B57" s="144" t="s">
        <v>275</v>
      </c>
      <c r="C57" s="99"/>
      <c r="D57" s="82"/>
      <c r="E57" s="100"/>
    </row>
    <row r="58" spans="1:5">
      <c r="A58" s="86" t="s">
        <v>700</v>
      </c>
      <c r="B58" s="144" t="s">
        <v>275</v>
      </c>
      <c r="C58" s="99"/>
      <c r="D58" s="82"/>
      <c r="E58" s="100"/>
    </row>
    <row r="59" spans="1:5">
      <c r="A59" s="86" t="s">
        <v>701</v>
      </c>
      <c r="B59" s="144" t="s">
        <v>275</v>
      </c>
      <c r="C59" s="99"/>
      <c r="D59" s="82"/>
      <c r="E59" s="100"/>
    </row>
    <row r="60" spans="1:5">
      <c r="A60" s="87" t="s">
        <v>518</v>
      </c>
      <c r="B60" s="274" t="s">
        <v>275</v>
      </c>
      <c r="C60" s="117">
        <f>C51</f>
        <v>125</v>
      </c>
      <c r="D60" s="24">
        <f>D51</f>
        <v>5</v>
      </c>
      <c r="E60" s="118">
        <f>E51</f>
        <v>5</v>
      </c>
    </row>
    <row r="61" spans="1:5">
      <c r="A61" s="86" t="s">
        <v>682</v>
      </c>
      <c r="B61" s="273" t="s">
        <v>302</v>
      </c>
      <c r="C61" s="99"/>
      <c r="D61" s="82"/>
      <c r="E61" s="100"/>
    </row>
    <row r="62" spans="1:5">
      <c r="A62" s="86" t="s">
        <v>683</v>
      </c>
      <c r="B62" s="273" t="s">
        <v>302</v>
      </c>
      <c r="C62" s="99"/>
      <c r="D62" s="82"/>
      <c r="E62" s="100"/>
    </row>
    <row r="63" spans="1:5" ht="30">
      <c r="A63" s="86" t="s">
        <v>684</v>
      </c>
      <c r="B63" s="273" t="s">
        <v>302</v>
      </c>
      <c r="C63" s="99"/>
      <c r="D63" s="82"/>
      <c r="E63" s="100"/>
    </row>
    <row r="64" spans="1:5">
      <c r="A64" s="86" t="s">
        <v>685</v>
      </c>
      <c r="B64" s="273" t="s">
        <v>302</v>
      </c>
      <c r="C64" s="99"/>
      <c r="D64" s="82"/>
      <c r="E64" s="100"/>
    </row>
    <row r="65" spans="1:5">
      <c r="A65" s="86" t="s">
        <v>686</v>
      </c>
      <c r="B65" s="273" t="s">
        <v>302</v>
      </c>
      <c r="C65" s="99"/>
      <c r="D65" s="82"/>
      <c r="E65" s="100"/>
    </row>
    <row r="66" spans="1:5">
      <c r="A66" s="86" t="s">
        <v>687</v>
      </c>
      <c r="B66" s="273" t="s">
        <v>302</v>
      </c>
      <c r="C66" s="99"/>
      <c r="D66" s="82"/>
      <c r="E66" s="100"/>
    </row>
    <row r="67" spans="1:5">
      <c r="A67" s="86" t="s">
        <v>688</v>
      </c>
      <c r="B67" s="273" t="s">
        <v>302</v>
      </c>
      <c r="C67" s="99"/>
      <c r="D67" s="82"/>
      <c r="E67" s="100"/>
    </row>
    <row r="68" spans="1:5">
      <c r="A68" s="86" t="s">
        <v>689</v>
      </c>
      <c r="B68" s="273" t="s">
        <v>302</v>
      </c>
      <c r="C68" s="99"/>
      <c r="D68" s="82"/>
      <c r="E68" s="100"/>
    </row>
    <row r="69" spans="1:5">
      <c r="A69" s="86" t="s">
        <v>690</v>
      </c>
      <c r="B69" s="273" t="s">
        <v>302</v>
      </c>
      <c r="C69" s="99"/>
      <c r="D69" s="82"/>
      <c r="E69" s="100"/>
    </row>
    <row r="70" spans="1:5">
      <c r="A70" s="86" t="s">
        <v>691</v>
      </c>
      <c r="B70" s="273" t="s">
        <v>302</v>
      </c>
      <c r="C70" s="99"/>
      <c r="D70" s="82"/>
      <c r="E70" s="100"/>
    </row>
    <row r="71" spans="1:5" ht="25.5">
      <c r="A71" s="215" t="s">
        <v>527</v>
      </c>
      <c r="B71" s="274" t="s">
        <v>302</v>
      </c>
      <c r="C71" s="99"/>
      <c r="D71" s="82"/>
      <c r="E71" s="100"/>
    </row>
    <row r="72" spans="1:5">
      <c r="A72" s="86" t="s">
        <v>682</v>
      </c>
      <c r="B72" s="273" t="s">
        <v>303</v>
      </c>
      <c r="C72" s="99"/>
      <c r="D72" s="82"/>
      <c r="E72" s="100"/>
    </row>
    <row r="73" spans="1:5">
      <c r="A73" s="86" t="s">
        <v>683</v>
      </c>
      <c r="B73" s="273" t="s">
        <v>303</v>
      </c>
      <c r="C73" s="99"/>
      <c r="D73" s="82"/>
      <c r="E73" s="100"/>
    </row>
    <row r="74" spans="1:5" ht="30">
      <c r="A74" s="86" t="s">
        <v>684</v>
      </c>
      <c r="B74" s="273" t="s">
        <v>303</v>
      </c>
      <c r="C74" s="99"/>
      <c r="D74" s="82"/>
      <c r="E74" s="100"/>
    </row>
    <row r="75" spans="1:5">
      <c r="A75" s="86" t="s">
        <v>685</v>
      </c>
      <c r="B75" s="273" t="s">
        <v>303</v>
      </c>
      <c r="C75" s="99"/>
      <c r="D75" s="82"/>
      <c r="E75" s="100"/>
    </row>
    <row r="76" spans="1:5">
      <c r="A76" s="86" t="s">
        <v>686</v>
      </c>
      <c r="B76" s="273" t="s">
        <v>303</v>
      </c>
      <c r="C76" s="99"/>
      <c r="D76" s="82"/>
      <c r="E76" s="100"/>
    </row>
    <row r="77" spans="1:5">
      <c r="A77" s="86" t="s">
        <v>687</v>
      </c>
      <c r="B77" s="273" t="s">
        <v>303</v>
      </c>
      <c r="C77" s="99"/>
      <c r="D77" s="82"/>
      <c r="E77" s="100"/>
    </row>
    <row r="78" spans="1:5">
      <c r="A78" s="86" t="s">
        <v>688</v>
      </c>
      <c r="B78" s="273" t="s">
        <v>303</v>
      </c>
      <c r="C78" s="99"/>
      <c r="D78" s="82"/>
      <c r="E78" s="100"/>
    </row>
    <row r="79" spans="1:5">
      <c r="A79" s="86" t="s">
        <v>689</v>
      </c>
      <c r="B79" s="273" t="s">
        <v>303</v>
      </c>
      <c r="C79" s="99"/>
      <c r="D79" s="82"/>
      <c r="E79" s="100"/>
    </row>
    <row r="80" spans="1:5">
      <c r="A80" s="86" t="s">
        <v>690</v>
      </c>
      <c r="B80" s="273" t="s">
        <v>303</v>
      </c>
      <c r="C80" s="99"/>
      <c r="D80" s="82"/>
      <c r="E80" s="100"/>
    </row>
    <row r="81" spans="1:5">
      <c r="A81" s="86" t="s">
        <v>691</v>
      </c>
      <c r="B81" s="273" t="s">
        <v>303</v>
      </c>
      <c r="C81" s="99"/>
      <c r="D81" s="82"/>
      <c r="E81" s="100"/>
    </row>
    <row r="82" spans="1:5" ht="25.5">
      <c r="A82" s="215" t="s">
        <v>526</v>
      </c>
      <c r="B82" s="274" t="s">
        <v>303</v>
      </c>
      <c r="C82" s="99"/>
      <c r="D82" s="82"/>
      <c r="E82" s="100"/>
    </row>
    <row r="83" spans="1:5">
      <c r="A83" s="86" t="s">
        <v>682</v>
      </c>
      <c r="B83" s="273" t="s">
        <v>304</v>
      </c>
      <c r="C83" s="99"/>
      <c r="D83" s="82"/>
      <c r="E83" s="100"/>
    </row>
    <row r="84" spans="1:5">
      <c r="A84" s="86" t="s">
        <v>683</v>
      </c>
      <c r="B84" s="273" t="s">
        <v>304</v>
      </c>
      <c r="C84" s="99"/>
      <c r="D84" s="82"/>
      <c r="E84" s="100"/>
    </row>
    <row r="85" spans="1:5" ht="30">
      <c r="A85" s="86" t="s">
        <v>684</v>
      </c>
      <c r="B85" s="273" t="s">
        <v>304</v>
      </c>
      <c r="C85" s="99"/>
      <c r="D85" s="82"/>
      <c r="E85" s="100"/>
    </row>
    <row r="86" spans="1:5">
      <c r="A86" s="86" t="s">
        <v>685</v>
      </c>
      <c r="B86" s="273" t="s">
        <v>304</v>
      </c>
      <c r="C86" s="99"/>
      <c r="D86" s="82"/>
      <c r="E86" s="100"/>
    </row>
    <row r="87" spans="1:5">
      <c r="A87" s="86" t="s">
        <v>686</v>
      </c>
      <c r="B87" s="273" t="s">
        <v>304</v>
      </c>
      <c r="C87" s="99"/>
      <c r="D87" s="82"/>
      <c r="E87" s="100"/>
    </row>
    <row r="88" spans="1:5">
      <c r="A88" s="86" t="s">
        <v>687</v>
      </c>
      <c r="B88" s="273" t="s">
        <v>304</v>
      </c>
      <c r="C88" s="99"/>
      <c r="D88" s="82"/>
      <c r="E88" s="100"/>
    </row>
    <row r="89" spans="1:5">
      <c r="A89" s="86" t="s">
        <v>688</v>
      </c>
      <c r="B89" s="273" t="s">
        <v>304</v>
      </c>
      <c r="C89" s="99"/>
      <c r="D89" s="82"/>
      <c r="E89" s="100"/>
    </row>
    <row r="90" spans="1:5">
      <c r="A90" s="86" t="s">
        <v>689</v>
      </c>
      <c r="B90" s="273" t="s">
        <v>304</v>
      </c>
      <c r="C90" s="99"/>
      <c r="D90" s="82"/>
      <c r="E90" s="100"/>
    </row>
    <row r="91" spans="1:5">
      <c r="A91" s="86" t="s">
        <v>690</v>
      </c>
      <c r="B91" s="273" t="s">
        <v>304</v>
      </c>
      <c r="C91" s="99"/>
      <c r="D91" s="82"/>
      <c r="E91" s="100"/>
    </row>
    <row r="92" spans="1:5">
      <c r="A92" s="86" t="s">
        <v>691</v>
      </c>
      <c r="B92" s="273" t="s">
        <v>304</v>
      </c>
      <c r="C92" s="99"/>
      <c r="D92" s="82"/>
      <c r="E92" s="100"/>
    </row>
    <row r="93" spans="1:5">
      <c r="A93" s="215" t="s">
        <v>525</v>
      </c>
      <c r="B93" s="274" t="s">
        <v>304</v>
      </c>
      <c r="C93" s="99"/>
      <c r="D93" s="82"/>
      <c r="E93" s="100"/>
    </row>
    <row r="94" spans="1:5">
      <c r="A94" s="86" t="s">
        <v>692</v>
      </c>
      <c r="B94" s="144" t="s">
        <v>306</v>
      </c>
      <c r="C94" s="99"/>
      <c r="D94" s="82"/>
      <c r="E94" s="100"/>
    </row>
    <row r="95" spans="1:5">
      <c r="A95" s="86" t="s">
        <v>693</v>
      </c>
      <c r="B95" s="273" t="s">
        <v>306</v>
      </c>
      <c r="C95" s="99"/>
      <c r="D95" s="82"/>
      <c r="E95" s="100"/>
    </row>
    <row r="96" spans="1:5">
      <c r="A96" s="86" t="s">
        <v>694</v>
      </c>
      <c r="B96" s="144" t="s">
        <v>306</v>
      </c>
      <c r="C96" s="99"/>
      <c r="D96" s="82"/>
      <c r="E96" s="100"/>
    </row>
    <row r="97" spans="1:5">
      <c r="A97" s="125" t="s">
        <v>695</v>
      </c>
      <c r="B97" s="273" t="s">
        <v>306</v>
      </c>
      <c r="C97" s="99"/>
      <c r="D97" s="82"/>
      <c r="E97" s="100"/>
    </row>
    <row r="98" spans="1:5">
      <c r="A98" s="125" t="s">
        <v>696</v>
      </c>
      <c r="B98" s="144" t="s">
        <v>306</v>
      </c>
      <c r="C98" s="99"/>
      <c r="D98" s="82"/>
      <c r="E98" s="100"/>
    </row>
    <row r="99" spans="1:5">
      <c r="A99" s="125" t="s">
        <v>697</v>
      </c>
      <c r="B99" s="273" t="s">
        <v>306</v>
      </c>
      <c r="C99" s="99"/>
      <c r="D99" s="82"/>
      <c r="E99" s="100"/>
    </row>
    <row r="100" spans="1:5">
      <c r="A100" s="86" t="s">
        <v>698</v>
      </c>
      <c r="B100" s="144" t="s">
        <v>306</v>
      </c>
      <c r="C100" s="99"/>
      <c r="D100" s="82"/>
      <c r="E100" s="100"/>
    </row>
    <row r="101" spans="1:5">
      <c r="A101" s="86" t="s">
        <v>702</v>
      </c>
      <c r="B101" s="273" t="s">
        <v>306</v>
      </c>
      <c r="C101" s="99"/>
      <c r="D101" s="82"/>
      <c r="E101" s="100"/>
    </row>
    <row r="102" spans="1:5">
      <c r="A102" s="86" t="s">
        <v>700</v>
      </c>
      <c r="B102" s="144" t="s">
        <v>306</v>
      </c>
      <c r="C102" s="99"/>
      <c r="D102" s="82"/>
      <c r="E102" s="100"/>
    </row>
    <row r="103" spans="1:5">
      <c r="A103" s="86" t="s">
        <v>701</v>
      </c>
      <c r="B103" s="273" t="s">
        <v>306</v>
      </c>
      <c r="C103" s="99"/>
      <c r="D103" s="82"/>
      <c r="E103" s="100"/>
    </row>
    <row r="104" spans="1:5" ht="25.5">
      <c r="A104" s="215" t="s">
        <v>524</v>
      </c>
      <c r="B104" s="274" t="s">
        <v>306</v>
      </c>
      <c r="C104" s="99"/>
      <c r="D104" s="82"/>
      <c r="E104" s="100"/>
    </row>
    <row r="105" spans="1:5">
      <c r="A105" s="86" t="s">
        <v>692</v>
      </c>
      <c r="B105" s="144" t="s">
        <v>309</v>
      </c>
      <c r="C105" s="99"/>
      <c r="D105" s="82"/>
      <c r="E105" s="100"/>
    </row>
    <row r="106" spans="1:5">
      <c r="A106" s="86" t="s">
        <v>693</v>
      </c>
      <c r="B106" s="144" t="s">
        <v>309</v>
      </c>
      <c r="C106" s="99"/>
      <c r="D106" s="82"/>
      <c r="E106" s="100"/>
    </row>
    <row r="107" spans="1:5">
      <c r="A107" s="86" t="s">
        <v>694</v>
      </c>
      <c r="B107" s="144" t="s">
        <v>309</v>
      </c>
      <c r="C107" s="99"/>
      <c r="D107" s="82"/>
      <c r="E107" s="100"/>
    </row>
    <row r="108" spans="1:5">
      <c r="A108" s="125" t="s">
        <v>695</v>
      </c>
      <c r="B108" s="144" t="s">
        <v>309</v>
      </c>
      <c r="C108" s="99"/>
      <c r="D108" s="82"/>
      <c r="E108" s="100"/>
    </row>
    <row r="109" spans="1:5">
      <c r="A109" s="125" t="s">
        <v>696</v>
      </c>
      <c r="B109" s="144" t="s">
        <v>309</v>
      </c>
      <c r="C109" s="99"/>
      <c r="D109" s="82"/>
      <c r="E109" s="100"/>
    </row>
    <row r="110" spans="1:5">
      <c r="A110" s="125" t="s">
        <v>697</v>
      </c>
      <c r="B110" s="144" t="s">
        <v>309</v>
      </c>
      <c r="C110" s="99"/>
      <c r="D110" s="82"/>
      <c r="E110" s="100"/>
    </row>
    <row r="111" spans="1:5">
      <c r="A111" s="86" t="s">
        <v>698</v>
      </c>
      <c r="B111" s="144" t="s">
        <v>309</v>
      </c>
      <c r="C111" s="99"/>
      <c r="D111" s="82"/>
      <c r="E111" s="100"/>
    </row>
    <row r="112" spans="1:5">
      <c r="A112" s="86" t="s">
        <v>702</v>
      </c>
      <c r="B112" s="144" t="s">
        <v>309</v>
      </c>
      <c r="C112" s="99"/>
      <c r="D112" s="82"/>
      <c r="E112" s="100"/>
    </row>
    <row r="113" spans="1:5">
      <c r="A113" s="86" t="s">
        <v>700</v>
      </c>
      <c r="B113" s="144" t="s">
        <v>309</v>
      </c>
      <c r="C113" s="99"/>
      <c r="D113" s="82"/>
      <c r="E113" s="100"/>
    </row>
    <row r="114" spans="1:5">
      <c r="A114" s="86" t="s">
        <v>701</v>
      </c>
      <c r="B114" s="144" t="s">
        <v>309</v>
      </c>
      <c r="C114" s="99"/>
      <c r="D114" s="82"/>
      <c r="E114" s="100"/>
    </row>
    <row r="115" spans="1:5">
      <c r="A115" s="87" t="s">
        <v>563</v>
      </c>
      <c r="B115" s="274" t="s">
        <v>309</v>
      </c>
      <c r="C115" s="165">
        <v>0</v>
      </c>
      <c r="D115" s="76">
        <v>0</v>
      </c>
      <c r="E115" s="166">
        <v>0</v>
      </c>
    </row>
  </sheetData>
  <mergeCells count="3">
    <mergeCell ref="A2:E2"/>
    <mergeCell ref="A3:E3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39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E38"/>
  <sheetViews>
    <sheetView workbookViewId="0">
      <selection activeCell="J7" sqref="J7"/>
    </sheetView>
  </sheetViews>
  <sheetFormatPr defaultRowHeight="15"/>
  <cols>
    <col min="1" max="1" width="82.42578125" customWidth="1"/>
    <col min="3" max="3" width="12.42578125" customWidth="1"/>
    <col min="4" max="4" width="13.5703125" customWidth="1"/>
    <col min="5" max="5" width="12.42578125" customWidth="1"/>
  </cols>
  <sheetData>
    <row r="1" spans="1:5">
      <c r="A1" s="397" t="s">
        <v>860</v>
      </c>
      <c r="B1" s="397"/>
      <c r="C1" s="397"/>
      <c r="D1" s="397"/>
      <c r="E1" s="397"/>
    </row>
    <row r="2" spans="1:5" ht="28.5" customHeight="1">
      <c r="A2" s="393" t="s">
        <v>841</v>
      </c>
      <c r="B2" s="394"/>
      <c r="C2" s="394"/>
      <c r="D2" s="405"/>
      <c r="E2" s="405"/>
    </row>
    <row r="3" spans="1:5" ht="27" customHeight="1">
      <c r="A3" s="395" t="s">
        <v>756</v>
      </c>
      <c r="B3" s="395"/>
      <c r="C3" s="395"/>
      <c r="D3" s="405"/>
      <c r="E3" s="405"/>
    </row>
    <row r="4" spans="1:5" ht="18.75" customHeight="1">
      <c r="A4" s="46"/>
      <c r="B4" s="48"/>
      <c r="C4" s="48"/>
    </row>
    <row r="5" spans="1:5" ht="26.25">
      <c r="A5" s="114" t="s">
        <v>714</v>
      </c>
      <c r="B5" s="218" t="s">
        <v>175</v>
      </c>
      <c r="C5" s="286" t="s">
        <v>741</v>
      </c>
      <c r="D5" s="56" t="s">
        <v>766</v>
      </c>
      <c r="E5" s="287" t="s">
        <v>767</v>
      </c>
    </row>
    <row r="6" spans="1:5">
      <c r="A6" s="131" t="s">
        <v>485</v>
      </c>
      <c r="B6" s="273" t="s">
        <v>254</v>
      </c>
      <c r="C6" s="99"/>
      <c r="D6" s="82"/>
      <c r="E6" s="100"/>
    </row>
    <row r="7" spans="1:5">
      <c r="A7" s="131" t="s">
        <v>486</v>
      </c>
      <c r="B7" s="273" t="s">
        <v>254</v>
      </c>
      <c r="C7" s="99"/>
      <c r="D7" s="82"/>
      <c r="E7" s="100"/>
    </row>
    <row r="8" spans="1:5">
      <c r="A8" s="131" t="s">
        <v>487</v>
      </c>
      <c r="B8" s="273" t="s">
        <v>254</v>
      </c>
      <c r="C8" s="99"/>
      <c r="D8" s="82"/>
      <c r="E8" s="100"/>
    </row>
    <row r="9" spans="1:5">
      <c r="A9" s="131" t="s">
        <v>488</v>
      </c>
      <c r="B9" s="273" t="s">
        <v>254</v>
      </c>
      <c r="C9" s="99"/>
      <c r="D9" s="82"/>
      <c r="E9" s="100"/>
    </row>
    <row r="10" spans="1:5">
      <c r="A10" s="86" t="s">
        <v>489</v>
      </c>
      <c r="B10" s="273" t="s">
        <v>254</v>
      </c>
      <c r="C10" s="99"/>
      <c r="D10" s="82"/>
      <c r="E10" s="100"/>
    </row>
    <row r="11" spans="1:5">
      <c r="A11" s="86" t="s">
        <v>490</v>
      </c>
      <c r="B11" s="273" t="s">
        <v>254</v>
      </c>
      <c r="C11" s="99"/>
      <c r="D11" s="82"/>
      <c r="E11" s="100"/>
    </row>
    <row r="12" spans="1:5">
      <c r="A12" s="87" t="s">
        <v>751</v>
      </c>
      <c r="B12" s="290" t="s">
        <v>254</v>
      </c>
      <c r="C12" s="117"/>
      <c r="D12" s="24"/>
      <c r="E12" s="118"/>
    </row>
    <row r="13" spans="1:5">
      <c r="A13" s="131" t="s">
        <v>491</v>
      </c>
      <c r="B13" s="273" t="s">
        <v>255</v>
      </c>
      <c r="C13" s="99"/>
      <c r="D13" s="82"/>
      <c r="E13" s="100"/>
    </row>
    <row r="14" spans="1:5">
      <c r="A14" s="288" t="s">
        <v>750</v>
      </c>
      <c r="B14" s="290" t="s">
        <v>255</v>
      </c>
      <c r="C14" s="117"/>
      <c r="D14" s="24"/>
      <c r="E14" s="118"/>
    </row>
    <row r="15" spans="1:5">
      <c r="A15" s="131" t="s">
        <v>492</v>
      </c>
      <c r="B15" s="273" t="s">
        <v>256</v>
      </c>
      <c r="C15" s="99"/>
      <c r="D15" s="82"/>
      <c r="E15" s="100"/>
    </row>
    <row r="16" spans="1:5">
      <c r="A16" s="131" t="s">
        <v>493</v>
      </c>
      <c r="B16" s="273" t="s">
        <v>256</v>
      </c>
      <c r="C16" s="99"/>
      <c r="D16" s="82"/>
      <c r="E16" s="100"/>
    </row>
    <row r="17" spans="1:5">
      <c r="A17" s="86" t="s">
        <v>494</v>
      </c>
      <c r="B17" s="273" t="s">
        <v>256</v>
      </c>
      <c r="C17" s="99"/>
      <c r="D17" s="82"/>
      <c r="E17" s="100"/>
    </row>
    <row r="18" spans="1:5">
      <c r="A18" s="86" t="s">
        <v>495</v>
      </c>
      <c r="B18" s="273" t="s">
        <v>256</v>
      </c>
      <c r="C18" s="99"/>
      <c r="D18" s="82"/>
      <c r="E18" s="100"/>
    </row>
    <row r="19" spans="1:5">
      <c r="A19" s="86" t="s">
        <v>496</v>
      </c>
      <c r="B19" s="273" t="s">
        <v>256</v>
      </c>
      <c r="C19" s="99"/>
      <c r="D19" s="82"/>
      <c r="E19" s="100"/>
    </row>
    <row r="20" spans="1:5" ht="30">
      <c r="A20" s="130" t="s">
        <v>497</v>
      </c>
      <c r="B20" s="273" t="s">
        <v>256</v>
      </c>
      <c r="C20" s="99"/>
      <c r="D20" s="82"/>
      <c r="E20" s="100"/>
    </row>
    <row r="21" spans="1:5">
      <c r="A21" s="215" t="s">
        <v>749</v>
      </c>
      <c r="B21" s="290" t="s">
        <v>256</v>
      </c>
      <c r="C21" s="117"/>
      <c r="D21" s="24"/>
      <c r="E21" s="118"/>
    </row>
    <row r="22" spans="1:5">
      <c r="A22" s="131" t="s">
        <v>498</v>
      </c>
      <c r="B22" s="273" t="s">
        <v>257</v>
      </c>
      <c r="C22" s="99"/>
      <c r="D22" s="82"/>
      <c r="E22" s="100"/>
    </row>
    <row r="23" spans="1:5">
      <c r="A23" s="131" t="s">
        <v>499</v>
      </c>
      <c r="B23" s="273" t="s">
        <v>257</v>
      </c>
      <c r="C23" s="99">
        <v>0</v>
      </c>
      <c r="D23" s="82">
        <v>30</v>
      </c>
      <c r="E23" s="100">
        <v>30</v>
      </c>
    </row>
    <row r="24" spans="1:5">
      <c r="A24" s="215" t="s">
        <v>748</v>
      </c>
      <c r="B24" s="274" t="s">
        <v>257</v>
      </c>
      <c r="C24" s="165">
        <v>0</v>
      </c>
      <c r="D24" s="76">
        <v>30</v>
      </c>
      <c r="E24" s="166">
        <v>30</v>
      </c>
    </row>
    <row r="25" spans="1:5">
      <c r="A25" s="131" t="s">
        <v>500</v>
      </c>
      <c r="B25" s="273" t="s">
        <v>258</v>
      </c>
      <c r="C25" s="99"/>
      <c r="D25" s="82"/>
      <c r="E25" s="100"/>
    </row>
    <row r="26" spans="1:5">
      <c r="A26" s="131" t="s">
        <v>501</v>
      </c>
      <c r="B26" s="273" t="s">
        <v>258</v>
      </c>
      <c r="C26" s="99"/>
      <c r="D26" s="82"/>
      <c r="E26" s="100"/>
    </row>
    <row r="27" spans="1:5">
      <c r="A27" s="86" t="s">
        <v>502</v>
      </c>
      <c r="B27" s="273" t="s">
        <v>258</v>
      </c>
      <c r="C27" s="99"/>
      <c r="D27" s="82"/>
      <c r="E27" s="100"/>
    </row>
    <row r="28" spans="1:5">
      <c r="A28" s="86" t="s">
        <v>503</v>
      </c>
      <c r="B28" s="273" t="s">
        <v>258</v>
      </c>
      <c r="C28" s="99"/>
      <c r="D28" s="82"/>
      <c r="E28" s="100"/>
    </row>
    <row r="29" spans="1:5">
      <c r="A29" s="86" t="s">
        <v>504</v>
      </c>
      <c r="B29" s="273" t="s">
        <v>258</v>
      </c>
      <c r="C29" s="99"/>
      <c r="D29" s="82"/>
      <c r="E29" s="100"/>
    </row>
    <row r="30" spans="1:5">
      <c r="A30" s="86" t="s">
        <v>505</v>
      </c>
      <c r="B30" s="273" t="s">
        <v>258</v>
      </c>
      <c r="C30" s="99"/>
      <c r="D30" s="82"/>
      <c r="E30" s="100"/>
    </row>
    <row r="31" spans="1:5">
      <c r="A31" s="86" t="s">
        <v>506</v>
      </c>
      <c r="B31" s="273" t="s">
        <v>258</v>
      </c>
      <c r="C31" s="99"/>
      <c r="D31" s="82"/>
      <c r="E31" s="100"/>
    </row>
    <row r="32" spans="1:5">
      <c r="A32" s="86" t="s">
        <v>507</v>
      </c>
      <c r="B32" s="273" t="s">
        <v>258</v>
      </c>
      <c r="C32" s="99"/>
      <c r="D32" s="82"/>
      <c r="E32" s="100"/>
    </row>
    <row r="33" spans="1:5">
      <c r="A33" s="86" t="s">
        <v>508</v>
      </c>
      <c r="B33" s="273" t="s">
        <v>258</v>
      </c>
      <c r="C33" s="99"/>
      <c r="D33" s="82"/>
      <c r="E33" s="100"/>
    </row>
    <row r="34" spans="1:5">
      <c r="A34" s="86" t="s">
        <v>509</v>
      </c>
      <c r="B34" s="273" t="s">
        <v>258</v>
      </c>
      <c r="C34" s="99"/>
      <c r="D34" s="82"/>
      <c r="E34" s="100"/>
    </row>
    <row r="35" spans="1:5" ht="30">
      <c r="A35" s="86" t="s">
        <v>510</v>
      </c>
      <c r="B35" s="273" t="s">
        <v>258</v>
      </c>
      <c r="C35" s="99">
        <v>1935</v>
      </c>
      <c r="D35" s="82">
        <v>1880</v>
      </c>
      <c r="E35" s="100">
        <v>1880</v>
      </c>
    </row>
    <row r="36" spans="1:5" ht="30">
      <c r="A36" s="86" t="s">
        <v>511</v>
      </c>
      <c r="B36" s="273" t="s">
        <v>258</v>
      </c>
      <c r="C36" s="99"/>
      <c r="D36" s="82"/>
      <c r="E36" s="100"/>
    </row>
    <row r="37" spans="1:5">
      <c r="A37" s="215" t="s">
        <v>512</v>
      </c>
      <c r="B37" s="290" t="s">
        <v>258</v>
      </c>
      <c r="C37" s="117">
        <f>C35</f>
        <v>1935</v>
      </c>
      <c r="D37" s="24">
        <f>D35</f>
        <v>1880</v>
      </c>
      <c r="E37" s="118">
        <f>E35</f>
        <v>1880</v>
      </c>
    </row>
    <row r="38" spans="1:5" ht="15.75">
      <c r="A38" s="289" t="s">
        <v>513</v>
      </c>
      <c r="B38" s="291" t="s">
        <v>259</v>
      </c>
      <c r="C38" s="266">
        <f>C12+C14+C21+C24+C37</f>
        <v>1935</v>
      </c>
      <c r="D38" s="266">
        <f t="shared" ref="D38:E38" si="0">D12+D14+D21+D24+D37</f>
        <v>1910</v>
      </c>
      <c r="E38" s="266">
        <f t="shared" si="0"/>
        <v>1910</v>
      </c>
    </row>
  </sheetData>
  <mergeCells count="3">
    <mergeCell ref="A2:E2"/>
    <mergeCell ref="A3:E3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7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E34"/>
  <sheetViews>
    <sheetView workbookViewId="0">
      <selection activeCell="J8" sqref="J8"/>
    </sheetView>
  </sheetViews>
  <sheetFormatPr defaultRowHeight="15"/>
  <cols>
    <col min="1" max="1" width="65" customWidth="1"/>
    <col min="3" max="3" width="13.28515625" customWidth="1"/>
    <col min="4" max="4" width="11.7109375" customWidth="1"/>
    <col min="5" max="5" width="12.7109375" customWidth="1"/>
  </cols>
  <sheetData>
    <row r="1" spans="1:5">
      <c r="A1" s="397" t="s">
        <v>861</v>
      </c>
      <c r="B1" s="397"/>
      <c r="C1" s="397"/>
      <c r="D1" s="397"/>
      <c r="E1" s="397"/>
    </row>
    <row r="2" spans="1:5" ht="24" customHeight="1">
      <c r="A2" s="393" t="s">
        <v>841</v>
      </c>
      <c r="B2" s="394"/>
      <c r="C2" s="394"/>
      <c r="D2" s="405"/>
      <c r="E2" s="405"/>
    </row>
    <row r="3" spans="1:5" ht="26.25" customHeight="1">
      <c r="A3" s="395" t="s">
        <v>752</v>
      </c>
      <c r="B3" s="396"/>
      <c r="C3" s="396"/>
      <c r="D3" s="405"/>
      <c r="E3" s="405"/>
    </row>
    <row r="5" spans="1:5" ht="26.25">
      <c r="A5" s="114" t="s">
        <v>714</v>
      </c>
      <c r="B5" s="218" t="s">
        <v>175</v>
      </c>
      <c r="C5" s="286" t="s">
        <v>741</v>
      </c>
      <c r="D5" s="56" t="s">
        <v>766</v>
      </c>
      <c r="E5" s="287" t="s">
        <v>767</v>
      </c>
    </row>
    <row r="6" spans="1:5">
      <c r="A6" s="125" t="s">
        <v>628</v>
      </c>
      <c r="B6" s="144" t="s">
        <v>388</v>
      </c>
      <c r="C6" s="99"/>
      <c r="D6" s="82"/>
      <c r="E6" s="100"/>
    </row>
    <row r="7" spans="1:5">
      <c r="A7" s="125" t="s">
        <v>629</v>
      </c>
      <c r="B7" s="144" t="s">
        <v>388</v>
      </c>
      <c r="C7" s="99"/>
      <c r="D7" s="82"/>
      <c r="E7" s="100"/>
    </row>
    <row r="8" spans="1:5">
      <c r="A8" s="125" t="s">
        <v>630</v>
      </c>
      <c r="B8" s="144" t="s">
        <v>388</v>
      </c>
      <c r="C8" s="99">
        <v>28</v>
      </c>
      <c r="D8" s="82">
        <v>254</v>
      </c>
      <c r="E8" s="100">
        <v>225</v>
      </c>
    </row>
    <row r="9" spans="1:5">
      <c r="A9" s="125" t="s">
        <v>631</v>
      </c>
      <c r="B9" s="144" t="s">
        <v>388</v>
      </c>
      <c r="C9" s="99"/>
      <c r="D9" s="82"/>
      <c r="E9" s="100"/>
    </row>
    <row r="10" spans="1:5">
      <c r="A10" s="127" t="s">
        <v>583</v>
      </c>
      <c r="B10" s="274" t="s">
        <v>388</v>
      </c>
      <c r="C10" s="117">
        <f>SUM(C6:C9)</f>
        <v>28</v>
      </c>
      <c r="D10" s="24">
        <f>D8</f>
        <v>254</v>
      </c>
      <c r="E10" s="118">
        <f>E8</f>
        <v>225</v>
      </c>
    </row>
    <row r="11" spans="1:5">
      <c r="A11" s="125" t="s">
        <v>584</v>
      </c>
      <c r="B11" s="273" t="s">
        <v>389</v>
      </c>
      <c r="C11" s="117">
        <v>3000</v>
      </c>
      <c r="D11" s="24">
        <v>905</v>
      </c>
      <c r="E11" s="118">
        <v>869</v>
      </c>
    </row>
    <row r="12" spans="1:5" ht="27">
      <c r="A12" s="221" t="s">
        <v>390</v>
      </c>
      <c r="B12" s="225" t="s">
        <v>389</v>
      </c>
      <c r="C12" s="99">
        <v>3000</v>
      </c>
      <c r="D12" s="82">
        <v>905</v>
      </c>
      <c r="E12" s="100">
        <v>869</v>
      </c>
    </row>
    <row r="13" spans="1:5" ht="27">
      <c r="A13" s="221" t="s">
        <v>391</v>
      </c>
      <c r="B13" s="225" t="s">
        <v>389</v>
      </c>
      <c r="C13" s="99"/>
      <c r="D13" s="82"/>
      <c r="E13" s="100"/>
    </row>
    <row r="14" spans="1:5">
      <c r="A14" s="125" t="s">
        <v>586</v>
      </c>
      <c r="B14" s="273" t="s">
        <v>395</v>
      </c>
      <c r="C14" s="165">
        <v>500</v>
      </c>
      <c r="D14" s="76">
        <v>536</v>
      </c>
      <c r="E14" s="166">
        <v>393</v>
      </c>
    </row>
    <row r="15" spans="1:5" ht="27">
      <c r="A15" s="221" t="s">
        <v>396</v>
      </c>
      <c r="B15" s="225" t="s">
        <v>395</v>
      </c>
      <c r="C15" s="99"/>
      <c r="D15" s="82"/>
      <c r="E15" s="100"/>
    </row>
    <row r="16" spans="1:5" ht="27">
      <c r="A16" s="221" t="s">
        <v>397</v>
      </c>
      <c r="B16" s="225" t="s">
        <v>395</v>
      </c>
      <c r="C16" s="99">
        <v>500</v>
      </c>
      <c r="D16" s="82">
        <v>536</v>
      </c>
      <c r="E16" s="100">
        <v>393</v>
      </c>
    </row>
    <row r="17" spans="1:5">
      <c r="A17" s="221" t="s">
        <v>398</v>
      </c>
      <c r="B17" s="225" t="s">
        <v>395</v>
      </c>
      <c r="C17" s="99"/>
      <c r="D17" s="82"/>
      <c r="E17" s="100"/>
    </row>
    <row r="18" spans="1:5">
      <c r="A18" s="221" t="s">
        <v>399</v>
      </c>
      <c r="B18" s="225" t="s">
        <v>395</v>
      </c>
      <c r="C18" s="99"/>
      <c r="D18" s="82"/>
      <c r="E18" s="100"/>
    </row>
    <row r="19" spans="1:5">
      <c r="A19" s="125" t="s">
        <v>632</v>
      </c>
      <c r="B19" s="273" t="s">
        <v>400</v>
      </c>
      <c r="C19" s="117">
        <v>32</v>
      </c>
      <c r="D19" s="24">
        <v>11</v>
      </c>
      <c r="E19" s="118">
        <v>0</v>
      </c>
    </row>
    <row r="20" spans="1:5">
      <c r="A20" s="221" t="s">
        <v>401</v>
      </c>
      <c r="B20" s="225" t="s">
        <v>400</v>
      </c>
      <c r="C20" s="99"/>
      <c r="D20" s="82"/>
      <c r="E20" s="100"/>
    </row>
    <row r="21" spans="1:5">
      <c r="A21" s="221" t="s">
        <v>402</v>
      </c>
      <c r="B21" s="225" t="s">
        <v>400</v>
      </c>
      <c r="C21" s="99">
        <v>150</v>
      </c>
      <c r="D21" s="82">
        <v>11</v>
      </c>
      <c r="E21" s="100">
        <v>0</v>
      </c>
    </row>
    <row r="22" spans="1:5">
      <c r="A22" s="127" t="s">
        <v>615</v>
      </c>
      <c r="B22" s="274" t="s">
        <v>403</v>
      </c>
      <c r="C22" s="117">
        <f>C11+C16+C19</f>
        <v>3532</v>
      </c>
      <c r="D22" s="24">
        <f>D19+D16+D11</f>
        <v>1452</v>
      </c>
      <c r="E22" s="118">
        <f>E19+E16+E11</f>
        <v>1262</v>
      </c>
    </row>
    <row r="23" spans="1:5">
      <c r="A23" s="125" t="s">
        <v>633</v>
      </c>
      <c r="B23" s="144" t="s">
        <v>404</v>
      </c>
      <c r="C23" s="99"/>
      <c r="D23" s="82"/>
      <c r="E23" s="100"/>
    </row>
    <row r="24" spans="1:5">
      <c r="A24" s="125" t="s">
        <v>634</v>
      </c>
      <c r="B24" s="144" t="s">
        <v>404</v>
      </c>
      <c r="C24" s="99">
        <v>28</v>
      </c>
      <c r="D24" s="82">
        <v>20</v>
      </c>
      <c r="E24" s="100">
        <v>10</v>
      </c>
    </row>
    <row r="25" spans="1:5">
      <c r="A25" s="125" t="s">
        <v>635</v>
      </c>
      <c r="B25" s="144" t="s">
        <v>404</v>
      </c>
      <c r="C25" s="99"/>
      <c r="D25" s="82"/>
      <c r="E25" s="100"/>
    </row>
    <row r="26" spans="1:5">
      <c r="A26" s="125" t="s">
        <v>636</v>
      </c>
      <c r="B26" s="144" t="s">
        <v>404</v>
      </c>
      <c r="C26" s="99"/>
      <c r="D26" s="82"/>
      <c r="E26" s="100"/>
    </row>
    <row r="27" spans="1:5">
      <c r="A27" s="125" t="s">
        <v>637</v>
      </c>
      <c r="B27" s="144" t="s">
        <v>404</v>
      </c>
      <c r="C27" s="99"/>
      <c r="D27" s="82"/>
      <c r="E27" s="100"/>
    </row>
    <row r="28" spans="1:5">
      <c r="A28" s="125" t="s">
        <v>638</v>
      </c>
      <c r="B28" s="144" t="s">
        <v>404</v>
      </c>
      <c r="C28" s="99"/>
      <c r="D28" s="82"/>
      <c r="E28" s="100"/>
    </row>
    <row r="29" spans="1:5">
      <c r="A29" s="125" t="s">
        <v>639</v>
      </c>
      <c r="B29" s="144" t="s">
        <v>404</v>
      </c>
      <c r="C29" s="99"/>
      <c r="D29" s="82"/>
      <c r="E29" s="100"/>
    </row>
    <row r="30" spans="1:5">
      <c r="A30" s="125" t="s">
        <v>640</v>
      </c>
      <c r="B30" s="144" t="s">
        <v>404</v>
      </c>
      <c r="C30" s="99"/>
      <c r="D30" s="82"/>
      <c r="E30" s="100"/>
    </row>
    <row r="31" spans="1:5" ht="45">
      <c r="A31" s="125" t="s">
        <v>641</v>
      </c>
      <c r="B31" s="144" t="s">
        <v>404</v>
      </c>
      <c r="C31" s="99"/>
      <c r="D31" s="82"/>
      <c r="E31" s="100"/>
    </row>
    <row r="32" spans="1:5">
      <c r="A32" s="125" t="s">
        <v>843</v>
      </c>
      <c r="B32" s="144" t="s">
        <v>404</v>
      </c>
      <c r="C32" s="99">
        <v>0</v>
      </c>
      <c r="D32" s="82">
        <v>30</v>
      </c>
      <c r="E32" s="100">
        <v>29</v>
      </c>
    </row>
    <row r="33" spans="1:5">
      <c r="A33" s="125" t="s">
        <v>642</v>
      </c>
      <c r="B33" s="144" t="s">
        <v>404</v>
      </c>
      <c r="C33" s="99"/>
      <c r="D33" s="82"/>
      <c r="E33" s="100"/>
    </row>
    <row r="34" spans="1:5">
      <c r="A34" s="127" t="s">
        <v>588</v>
      </c>
      <c r="B34" s="274" t="s">
        <v>404</v>
      </c>
      <c r="C34" s="117">
        <f>SUM(C23:C33)</f>
        <v>28</v>
      </c>
      <c r="D34" s="117">
        <f t="shared" ref="D34:E34" si="0">SUM(D23:D33)</f>
        <v>50</v>
      </c>
      <c r="E34" s="117">
        <f t="shared" si="0"/>
        <v>39</v>
      </c>
    </row>
  </sheetData>
  <mergeCells count="3">
    <mergeCell ref="A2:E2"/>
    <mergeCell ref="A3:E3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8" fitToHeight="2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E115"/>
  <sheetViews>
    <sheetView workbookViewId="0">
      <selection activeCell="K11" sqref="K11"/>
    </sheetView>
  </sheetViews>
  <sheetFormatPr defaultRowHeight="15"/>
  <cols>
    <col min="1" max="1" width="76.5703125" customWidth="1"/>
    <col min="3" max="3" width="13" customWidth="1"/>
    <col min="4" max="4" width="12.7109375" customWidth="1"/>
    <col min="5" max="5" width="12.28515625" customWidth="1"/>
  </cols>
  <sheetData>
    <row r="1" spans="1:5">
      <c r="B1" t="s">
        <v>862</v>
      </c>
      <c r="E1" s="295"/>
    </row>
    <row r="2" spans="1:5" ht="27" customHeight="1">
      <c r="A2" s="393" t="s">
        <v>841</v>
      </c>
      <c r="B2" s="394"/>
      <c r="C2" s="394"/>
      <c r="D2" s="405"/>
      <c r="E2" s="405"/>
    </row>
    <row r="3" spans="1:5" ht="25.5" customHeight="1">
      <c r="A3" s="432" t="s">
        <v>810</v>
      </c>
      <c r="B3" s="396"/>
      <c r="C3" s="396"/>
      <c r="D3" s="405"/>
      <c r="E3" s="405"/>
    </row>
    <row r="4" spans="1:5" ht="15.75" customHeight="1">
      <c r="A4" s="293"/>
      <c r="B4" s="292"/>
      <c r="C4" s="292"/>
    </row>
    <row r="5" spans="1:5" ht="26.25">
      <c r="A5" s="294" t="s">
        <v>714</v>
      </c>
      <c r="B5" s="218" t="s">
        <v>175</v>
      </c>
      <c r="C5" s="296" t="s">
        <v>741</v>
      </c>
      <c r="D5" s="297" t="s">
        <v>766</v>
      </c>
      <c r="E5" s="298" t="s">
        <v>767</v>
      </c>
    </row>
    <row r="6" spans="1:5">
      <c r="A6" s="86" t="s">
        <v>811</v>
      </c>
      <c r="B6" s="273" t="s">
        <v>371</v>
      </c>
      <c r="C6" s="96"/>
      <c r="D6" s="19"/>
      <c r="E6" s="80"/>
    </row>
    <row r="7" spans="1:5">
      <c r="A7" s="86" t="s">
        <v>812</v>
      </c>
      <c r="B7" s="273" t="s">
        <v>371</v>
      </c>
      <c r="C7" s="96"/>
      <c r="D7" s="19"/>
      <c r="E7" s="80"/>
    </row>
    <row r="8" spans="1:5" ht="30">
      <c r="A8" s="86" t="s">
        <v>813</v>
      </c>
      <c r="B8" s="273" t="s">
        <v>371</v>
      </c>
      <c r="C8" s="96"/>
      <c r="D8" s="19"/>
      <c r="E8" s="80"/>
    </row>
    <row r="9" spans="1:5">
      <c r="A9" s="86" t="s">
        <v>814</v>
      </c>
      <c r="B9" s="273" t="s">
        <v>371</v>
      </c>
      <c r="C9" s="96"/>
      <c r="D9" s="19"/>
      <c r="E9" s="80"/>
    </row>
    <row r="10" spans="1:5">
      <c r="A10" s="86" t="s">
        <v>815</v>
      </c>
      <c r="B10" s="273" t="s">
        <v>371</v>
      </c>
      <c r="C10" s="96"/>
      <c r="D10" s="19"/>
      <c r="E10" s="80"/>
    </row>
    <row r="11" spans="1:5">
      <c r="A11" s="86" t="s">
        <v>816</v>
      </c>
      <c r="B11" s="273" t="s">
        <v>371</v>
      </c>
      <c r="C11" s="96"/>
      <c r="D11" s="19"/>
      <c r="E11" s="80"/>
    </row>
    <row r="12" spans="1:5">
      <c r="A12" s="86" t="s">
        <v>817</v>
      </c>
      <c r="B12" s="273" t="s">
        <v>371</v>
      </c>
      <c r="C12" s="96"/>
      <c r="D12" s="19"/>
      <c r="E12" s="80"/>
    </row>
    <row r="13" spans="1:5">
      <c r="A13" s="86" t="s">
        <v>818</v>
      </c>
      <c r="B13" s="273" t="s">
        <v>371</v>
      </c>
      <c r="C13" s="96"/>
      <c r="D13" s="19"/>
      <c r="E13" s="80"/>
    </row>
    <row r="14" spans="1:5">
      <c r="A14" s="86" t="s">
        <v>819</v>
      </c>
      <c r="B14" s="273" t="s">
        <v>371</v>
      </c>
      <c r="C14" s="96"/>
      <c r="D14" s="19"/>
      <c r="E14" s="80"/>
    </row>
    <row r="15" spans="1:5">
      <c r="A15" s="86" t="s">
        <v>820</v>
      </c>
      <c r="B15" s="273" t="s">
        <v>371</v>
      </c>
      <c r="C15" s="96"/>
      <c r="D15" s="19"/>
      <c r="E15" s="80"/>
    </row>
    <row r="16" spans="1:5" ht="25.5">
      <c r="A16" s="127" t="s">
        <v>573</v>
      </c>
      <c r="B16" s="274" t="s">
        <v>371</v>
      </c>
      <c r="C16" s="96"/>
      <c r="D16" s="19"/>
      <c r="E16" s="80"/>
    </row>
    <row r="17" spans="1:5">
      <c r="A17" s="86" t="s">
        <v>811</v>
      </c>
      <c r="B17" s="273" t="s">
        <v>372</v>
      </c>
      <c r="C17" s="96"/>
      <c r="D17" s="19"/>
      <c r="E17" s="80"/>
    </row>
    <row r="18" spans="1:5">
      <c r="A18" s="86" t="s">
        <v>812</v>
      </c>
      <c r="B18" s="273" t="s">
        <v>372</v>
      </c>
      <c r="C18" s="96"/>
      <c r="D18" s="19"/>
      <c r="E18" s="80"/>
    </row>
    <row r="19" spans="1:5" ht="30">
      <c r="A19" s="86" t="s">
        <v>813</v>
      </c>
      <c r="B19" s="273" t="s">
        <v>372</v>
      </c>
      <c r="C19" s="96"/>
      <c r="D19" s="19"/>
      <c r="E19" s="80"/>
    </row>
    <row r="20" spans="1:5">
      <c r="A20" s="86" t="s">
        <v>814</v>
      </c>
      <c r="B20" s="273" t="s">
        <v>372</v>
      </c>
      <c r="C20" s="96"/>
      <c r="D20" s="19"/>
      <c r="E20" s="80"/>
    </row>
    <row r="21" spans="1:5">
      <c r="A21" s="86" t="s">
        <v>815</v>
      </c>
      <c r="B21" s="273" t="s">
        <v>372</v>
      </c>
      <c r="C21" s="96"/>
      <c r="D21" s="19"/>
      <c r="E21" s="80"/>
    </row>
    <row r="22" spans="1:5">
      <c r="A22" s="86" t="s">
        <v>816</v>
      </c>
      <c r="B22" s="273" t="s">
        <v>372</v>
      </c>
      <c r="C22" s="96"/>
      <c r="D22" s="19"/>
      <c r="E22" s="80"/>
    </row>
    <row r="23" spans="1:5">
      <c r="A23" s="86" t="s">
        <v>817</v>
      </c>
      <c r="B23" s="273" t="s">
        <v>372</v>
      </c>
      <c r="C23" s="96"/>
      <c r="D23" s="19"/>
      <c r="E23" s="80"/>
    </row>
    <row r="24" spans="1:5">
      <c r="A24" s="86" t="s">
        <v>818</v>
      </c>
      <c r="B24" s="273" t="s">
        <v>372</v>
      </c>
      <c r="C24" s="96"/>
      <c r="D24" s="19"/>
      <c r="E24" s="80"/>
    </row>
    <row r="25" spans="1:5">
      <c r="A25" s="86" t="s">
        <v>819</v>
      </c>
      <c r="B25" s="273" t="s">
        <v>372</v>
      </c>
      <c r="C25" s="96"/>
      <c r="D25" s="19"/>
      <c r="E25" s="80"/>
    </row>
    <row r="26" spans="1:5">
      <c r="A26" s="86" t="s">
        <v>820</v>
      </c>
      <c r="B26" s="273" t="s">
        <v>372</v>
      </c>
      <c r="C26" s="96"/>
      <c r="D26" s="19"/>
      <c r="E26" s="80"/>
    </row>
    <row r="27" spans="1:5" ht="25.5">
      <c r="A27" s="127" t="s">
        <v>821</v>
      </c>
      <c r="B27" s="274" t="s">
        <v>372</v>
      </c>
      <c r="C27" s="96"/>
      <c r="D27" s="19"/>
      <c r="E27" s="80"/>
    </row>
    <row r="28" spans="1:5">
      <c r="A28" s="86" t="s">
        <v>811</v>
      </c>
      <c r="B28" s="273" t="s">
        <v>373</v>
      </c>
      <c r="C28" s="96"/>
      <c r="D28" s="82"/>
      <c r="E28" s="100"/>
    </row>
    <row r="29" spans="1:5">
      <c r="A29" s="86" t="s">
        <v>812</v>
      </c>
      <c r="B29" s="273" t="s">
        <v>373</v>
      </c>
      <c r="C29" s="96">
        <v>0</v>
      </c>
      <c r="D29" s="82">
        <v>23</v>
      </c>
      <c r="E29" s="100">
        <v>23</v>
      </c>
    </row>
    <row r="30" spans="1:5" ht="30">
      <c r="A30" s="86" t="s">
        <v>813</v>
      </c>
      <c r="B30" s="273" t="s">
        <v>373</v>
      </c>
      <c r="C30" s="96"/>
      <c r="D30" s="82"/>
      <c r="E30" s="100"/>
    </row>
    <row r="31" spans="1:5">
      <c r="A31" s="86" t="s">
        <v>814</v>
      </c>
      <c r="B31" s="273" t="s">
        <v>373</v>
      </c>
      <c r="C31" s="96"/>
      <c r="D31" s="82"/>
      <c r="E31" s="100"/>
    </row>
    <row r="32" spans="1:5">
      <c r="A32" s="86" t="s">
        <v>815</v>
      </c>
      <c r="B32" s="273" t="s">
        <v>373</v>
      </c>
      <c r="C32" s="96"/>
      <c r="D32" s="82"/>
      <c r="E32" s="100"/>
    </row>
    <row r="33" spans="1:5">
      <c r="A33" s="86" t="s">
        <v>816</v>
      </c>
      <c r="B33" s="273" t="s">
        <v>373</v>
      </c>
      <c r="C33" s="96">
        <v>0</v>
      </c>
      <c r="D33" s="82">
        <v>3045</v>
      </c>
      <c r="E33" s="100">
        <v>3045</v>
      </c>
    </row>
    <row r="34" spans="1:5">
      <c r="A34" s="86" t="s">
        <v>817</v>
      </c>
      <c r="B34" s="273" t="s">
        <v>373</v>
      </c>
      <c r="C34" s="96">
        <v>0</v>
      </c>
      <c r="D34" s="82">
        <v>727</v>
      </c>
      <c r="E34" s="100">
        <v>727</v>
      </c>
    </row>
    <row r="35" spans="1:5">
      <c r="A35" s="86" t="s">
        <v>818</v>
      </c>
      <c r="B35" s="273" t="s">
        <v>373</v>
      </c>
      <c r="C35" s="96"/>
      <c r="D35" s="82"/>
      <c r="E35" s="100"/>
    </row>
    <row r="36" spans="1:5">
      <c r="A36" s="86" t="s">
        <v>819</v>
      </c>
      <c r="B36" s="273" t="s">
        <v>373</v>
      </c>
      <c r="C36" s="96"/>
      <c r="D36" s="82"/>
      <c r="E36" s="100"/>
    </row>
    <row r="37" spans="1:5">
      <c r="A37" s="86" t="s">
        <v>820</v>
      </c>
      <c r="B37" s="273" t="s">
        <v>373</v>
      </c>
      <c r="C37" s="96"/>
      <c r="D37" s="82"/>
      <c r="E37" s="100"/>
    </row>
    <row r="38" spans="1:5">
      <c r="A38" s="127" t="s">
        <v>822</v>
      </c>
      <c r="B38" s="274" t="s">
        <v>373</v>
      </c>
      <c r="C38" s="299">
        <v>0</v>
      </c>
      <c r="D38" s="76">
        <v>3795</v>
      </c>
      <c r="E38" s="166">
        <v>3795</v>
      </c>
    </row>
    <row r="39" spans="1:5">
      <c r="A39" s="86" t="s">
        <v>811</v>
      </c>
      <c r="B39" s="273" t="s">
        <v>379</v>
      </c>
      <c r="C39" s="96"/>
      <c r="D39" s="19"/>
      <c r="E39" s="80"/>
    </row>
    <row r="40" spans="1:5">
      <c r="A40" s="86" t="s">
        <v>812</v>
      </c>
      <c r="B40" s="273" t="s">
        <v>379</v>
      </c>
      <c r="C40" s="96"/>
      <c r="D40" s="19"/>
      <c r="E40" s="80"/>
    </row>
    <row r="41" spans="1:5" ht="30">
      <c r="A41" s="86" t="s">
        <v>813</v>
      </c>
      <c r="B41" s="273" t="s">
        <v>379</v>
      </c>
      <c r="C41" s="96"/>
      <c r="D41" s="19"/>
      <c r="E41" s="80"/>
    </row>
    <row r="42" spans="1:5">
      <c r="A42" s="86" t="s">
        <v>814</v>
      </c>
      <c r="B42" s="273" t="s">
        <v>379</v>
      </c>
      <c r="C42" s="96"/>
      <c r="D42" s="19"/>
      <c r="E42" s="80"/>
    </row>
    <row r="43" spans="1:5">
      <c r="A43" s="86" t="s">
        <v>815</v>
      </c>
      <c r="B43" s="273" t="s">
        <v>379</v>
      </c>
      <c r="C43" s="96"/>
      <c r="D43" s="19"/>
      <c r="E43" s="80"/>
    </row>
    <row r="44" spans="1:5">
      <c r="A44" s="86" t="s">
        <v>816</v>
      </c>
      <c r="B44" s="273" t="s">
        <v>379</v>
      </c>
      <c r="C44" s="96"/>
      <c r="D44" s="19"/>
      <c r="E44" s="80"/>
    </row>
    <row r="45" spans="1:5">
      <c r="A45" s="86" t="s">
        <v>817</v>
      </c>
      <c r="B45" s="273" t="s">
        <v>379</v>
      </c>
      <c r="C45" s="96"/>
      <c r="D45" s="19"/>
      <c r="E45" s="80"/>
    </row>
    <row r="46" spans="1:5">
      <c r="A46" s="86" t="s">
        <v>818</v>
      </c>
      <c r="B46" s="273" t="s">
        <v>379</v>
      </c>
      <c r="C46" s="96"/>
      <c r="D46" s="19"/>
      <c r="E46" s="80"/>
    </row>
    <row r="47" spans="1:5">
      <c r="A47" s="86" t="s">
        <v>819</v>
      </c>
      <c r="B47" s="273" t="s">
        <v>379</v>
      </c>
      <c r="C47" s="96"/>
      <c r="D47" s="19"/>
      <c r="E47" s="80"/>
    </row>
    <row r="48" spans="1:5">
      <c r="A48" s="86" t="s">
        <v>820</v>
      </c>
      <c r="B48" s="273" t="s">
        <v>379</v>
      </c>
      <c r="C48" s="96"/>
      <c r="D48" s="19"/>
      <c r="E48" s="80"/>
    </row>
    <row r="49" spans="1:5" ht="25.5">
      <c r="A49" s="127" t="s">
        <v>823</v>
      </c>
      <c r="B49" s="274" t="s">
        <v>379</v>
      </c>
      <c r="C49" s="96"/>
      <c r="D49" s="19"/>
      <c r="E49" s="80"/>
    </row>
    <row r="50" spans="1:5">
      <c r="A50" s="86" t="s">
        <v>824</v>
      </c>
      <c r="B50" s="273" t="s">
        <v>380</v>
      </c>
      <c r="C50" s="96"/>
      <c r="D50" s="19"/>
      <c r="E50" s="80"/>
    </row>
    <row r="51" spans="1:5">
      <c r="A51" s="86" t="s">
        <v>812</v>
      </c>
      <c r="B51" s="273" t="s">
        <v>380</v>
      </c>
      <c r="C51" s="96"/>
      <c r="D51" s="19"/>
      <c r="E51" s="80"/>
    </row>
    <row r="52" spans="1:5" ht="30">
      <c r="A52" s="86" t="s">
        <v>813</v>
      </c>
      <c r="B52" s="273" t="s">
        <v>380</v>
      </c>
      <c r="C52" s="96"/>
      <c r="D52" s="19"/>
      <c r="E52" s="80"/>
    </row>
    <row r="53" spans="1:5">
      <c r="A53" s="86" t="s">
        <v>814</v>
      </c>
      <c r="B53" s="273" t="s">
        <v>380</v>
      </c>
      <c r="C53" s="96"/>
      <c r="D53" s="19"/>
      <c r="E53" s="80"/>
    </row>
    <row r="54" spans="1:5">
      <c r="A54" s="86" t="s">
        <v>815</v>
      </c>
      <c r="B54" s="273" t="s">
        <v>380</v>
      </c>
      <c r="C54" s="96"/>
      <c r="D54" s="19"/>
      <c r="E54" s="80"/>
    </row>
    <row r="55" spans="1:5">
      <c r="A55" s="86" t="s">
        <v>816</v>
      </c>
      <c r="B55" s="273" t="s">
        <v>380</v>
      </c>
      <c r="C55" s="96"/>
      <c r="D55" s="19"/>
      <c r="E55" s="80"/>
    </row>
    <row r="56" spans="1:5">
      <c r="A56" s="86" t="s">
        <v>817</v>
      </c>
      <c r="B56" s="273" t="s">
        <v>380</v>
      </c>
      <c r="C56" s="96"/>
      <c r="D56" s="19"/>
      <c r="E56" s="80"/>
    </row>
    <row r="57" spans="1:5">
      <c r="A57" s="86" t="s">
        <v>818</v>
      </c>
      <c r="B57" s="273" t="s">
        <v>380</v>
      </c>
      <c r="C57" s="96"/>
      <c r="D57" s="19"/>
      <c r="E57" s="80"/>
    </row>
    <row r="58" spans="1:5">
      <c r="A58" s="86" t="s">
        <v>819</v>
      </c>
      <c r="B58" s="273" t="s">
        <v>380</v>
      </c>
      <c r="C58" s="96"/>
      <c r="D58" s="19"/>
      <c r="E58" s="80"/>
    </row>
    <row r="59" spans="1:5">
      <c r="A59" s="86" t="s">
        <v>820</v>
      </c>
      <c r="B59" s="273" t="s">
        <v>380</v>
      </c>
      <c r="C59" s="96"/>
      <c r="D59" s="19"/>
      <c r="E59" s="80"/>
    </row>
    <row r="60" spans="1:5" ht="25.5">
      <c r="A60" s="127" t="s">
        <v>825</v>
      </c>
      <c r="B60" s="274" t="s">
        <v>380</v>
      </c>
      <c r="C60" s="96"/>
      <c r="D60" s="19"/>
      <c r="E60" s="80"/>
    </row>
    <row r="61" spans="1:5">
      <c r="A61" s="86" t="s">
        <v>811</v>
      </c>
      <c r="B61" s="273" t="s">
        <v>381</v>
      </c>
      <c r="C61" s="96"/>
      <c r="D61" s="19"/>
      <c r="E61" s="80"/>
    </row>
    <row r="62" spans="1:5">
      <c r="A62" s="86" t="s">
        <v>812</v>
      </c>
      <c r="B62" s="273" t="s">
        <v>381</v>
      </c>
      <c r="C62" s="96"/>
      <c r="D62" s="19"/>
      <c r="E62" s="80"/>
    </row>
    <row r="63" spans="1:5" ht="30">
      <c r="A63" s="86" t="s">
        <v>813</v>
      </c>
      <c r="B63" s="273" t="s">
        <v>381</v>
      </c>
      <c r="C63" s="96"/>
      <c r="D63" s="19"/>
      <c r="E63" s="80"/>
    </row>
    <row r="64" spans="1:5">
      <c r="A64" s="86" t="s">
        <v>814</v>
      </c>
      <c r="B64" s="273" t="s">
        <v>381</v>
      </c>
      <c r="C64" s="96"/>
      <c r="D64" s="19"/>
      <c r="E64" s="80"/>
    </row>
    <row r="65" spans="1:5">
      <c r="A65" s="86" t="s">
        <v>815</v>
      </c>
      <c r="B65" s="273" t="s">
        <v>381</v>
      </c>
      <c r="C65" s="96"/>
      <c r="D65" s="19"/>
      <c r="E65" s="80"/>
    </row>
    <row r="66" spans="1:5">
      <c r="A66" s="86" t="s">
        <v>816</v>
      </c>
      <c r="B66" s="273" t="s">
        <v>381</v>
      </c>
      <c r="C66" s="96"/>
      <c r="D66" s="82"/>
      <c r="E66" s="100"/>
    </row>
    <row r="67" spans="1:5">
      <c r="A67" s="86" t="s">
        <v>817</v>
      </c>
      <c r="B67" s="273" t="s">
        <v>381</v>
      </c>
      <c r="C67" s="96"/>
      <c r="D67" s="82"/>
      <c r="E67" s="100"/>
    </row>
    <row r="68" spans="1:5">
      <c r="A68" s="86" t="s">
        <v>818</v>
      </c>
      <c r="B68" s="273" t="s">
        <v>381</v>
      </c>
      <c r="C68" s="96"/>
      <c r="D68" s="82"/>
      <c r="E68" s="100"/>
    </row>
    <row r="69" spans="1:5">
      <c r="A69" s="86" t="s">
        <v>819</v>
      </c>
      <c r="B69" s="273" t="s">
        <v>381</v>
      </c>
      <c r="C69" s="96"/>
      <c r="D69" s="82"/>
      <c r="E69" s="100"/>
    </row>
    <row r="70" spans="1:5">
      <c r="A70" s="86" t="s">
        <v>820</v>
      </c>
      <c r="B70" s="273" t="s">
        <v>381</v>
      </c>
      <c r="C70" s="96"/>
      <c r="D70" s="82"/>
      <c r="E70" s="100"/>
    </row>
    <row r="71" spans="1:5">
      <c r="A71" s="127" t="s">
        <v>578</v>
      </c>
      <c r="B71" s="274" t="s">
        <v>381</v>
      </c>
      <c r="C71" s="96"/>
      <c r="D71" s="76"/>
      <c r="E71" s="166"/>
    </row>
    <row r="72" spans="1:5">
      <c r="A72" s="86" t="s">
        <v>826</v>
      </c>
      <c r="B72" s="144" t="s">
        <v>844</v>
      </c>
      <c r="C72" s="96"/>
      <c r="D72" s="19"/>
      <c r="E72" s="80"/>
    </row>
    <row r="73" spans="1:5">
      <c r="A73" s="86" t="s">
        <v>827</v>
      </c>
      <c r="B73" s="144" t="s">
        <v>844</v>
      </c>
      <c r="C73" s="96"/>
      <c r="D73" s="19"/>
      <c r="E73" s="80"/>
    </row>
    <row r="74" spans="1:5">
      <c r="A74" s="86" t="s">
        <v>828</v>
      </c>
      <c r="B74" s="144" t="s">
        <v>844</v>
      </c>
      <c r="C74" s="96">
        <v>0</v>
      </c>
      <c r="D74" s="19">
        <v>165</v>
      </c>
      <c r="E74" s="80">
        <v>69</v>
      </c>
    </row>
    <row r="75" spans="1:5">
      <c r="A75" s="125" t="s">
        <v>829</v>
      </c>
      <c r="B75" s="144" t="s">
        <v>844</v>
      </c>
      <c r="C75" s="96"/>
      <c r="D75" s="19"/>
      <c r="E75" s="80"/>
    </row>
    <row r="76" spans="1:5">
      <c r="A76" s="125" t="s">
        <v>830</v>
      </c>
      <c r="B76" s="144" t="s">
        <v>844</v>
      </c>
      <c r="C76" s="96"/>
      <c r="D76" s="19"/>
      <c r="E76" s="80"/>
    </row>
    <row r="77" spans="1:5">
      <c r="A77" s="125" t="s">
        <v>831</v>
      </c>
      <c r="B77" s="144" t="s">
        <v>844</v>
      </c>
      <c r="C77" s="96"/>
      <c r="D77" s="19"/>
      <c r="E77" s="80"/>
    </row>
    <row r="78" spans="1:5">
      <c r="A78" s="86" t="s">
        <v>832</v>
      </c>
      <c r="B78" s="144" t="s">
        <v>844</v>
      </c>
      <c r="C78" s="96"/>
      <c r="D78" s="19"/>
      <c r="E78" s="80"/>
    </row>
    <row r="79" spans="1:5">
      <c r="A79" s="86" t="s">
        <v>833</v>
      </c>
      <c r="B79" s="144" t="s">
        <v>844</v>
      </c>
      <c r="C79" s="96"/>
      <c r="D79" s="19"/>
      <c r="E79" s="80"/>
    </row>
    <row r="80" spans="1:5">
      <c r="A80" s="86" t="s">
        <v>834</v>
      </c>
      <c r="B80" s="144" t="s">
        <v>844</v>
      </c>
      <c r="C80" s="96"/>
      <c r="D80" s="19"/>
      <c r="E80" s="80"/>
    </row>
    <row r="81" spans="1:5">
      <c r="A81" s="86" t="s">
        <v>835</v>
      </c>
      <c r="B81" s="144" t="s">
        <v>844</v>
      </c>
      <c r="C81" s="96"/>
      <c r="D81" s="19"/>
      <c r="E81" s="80"/>
    </row>
    <row r="82" spans="1:5" ht="25.5">
      <c r="A82" s="127" t="s">
        <v>836</v>
      </c>
      <c r="B82" s="145" t="s">
        <v>844</v>
      </c>
      <c r="C82" s="390">
        <v>0</v>
      </c>
      <c r="D82" s="391">
        <v>165</v>
      </c>
      <c r="E82" s="392">
        <v>69</v>
      </c>
    </row>
    <row r="83" spans="1:5">
      <c r="A83" s="86" t="s">
        <v>826</v>
      </c>
      <c r="B83" s="144" t="s">
        <v>845</v>
      </c>
      <c r="C83" s="96"/>
      <c r="D83" s="19"/>
      <c r="E83" s="80"/>
    </row>
    <row r="84" spans="1:5">
      <c r="A84" s="86" t="s">
        <v>827</v>
      </c>
      <c r="B84" s="144" t="s">
        <v>845</v>
      </c>
      <c r="C84" s="96"/>
      <c r="D84" s="19"/>
      <c r="E84" s="80"/>
    </row>
    <row r="85" spans="1:5">
      <c r="A85" s="86" t="s">
        <v>828</v>
      </c>
      <c r="B85" s="144" t="s">
        <v>845</v>
      </c>
      <c r="C85" s="96"/>
      <c r="D85" s="19"/>
      <c r="E85" s="80"/>
    </row>
    <row r="86" spans="1:5">
      <c r="A86" s="125" t="s">
        <v>829</v>
      </c>
      <c r="B86" s="144" t="s">
        <v>845</v>
      </c>
      <c r="C86" s="96"/>
      <c r="D86" s="19"/>
      <c r="E86" s="80"/>
    </row>
    <row r="87" spans="1:5">
      <c r="A87" s="125" t="s">
        <v>830</v>
      </c>
      <c r="B87" s="144" t="s">
        <v>845</v>
      </c>
      <c r="C87" s="96"/>
      <c r="D87" s="19"/>
      <c r="E87" s="80"/>
    </row>
    <row r="88" spans="1:5">
      <c r="A88" s="125" t="s">
        <v>831</v>
      </c>
      <c r="B88" s="144" t="s">
        <v>845</v>
      </c>
      <c r="C88" s="96"/>
      <c r="D88" s="19"/>
      <c r="E88" s="80"/>
    </row>
    <row r="89" spans="1:5">
      <c r="A89" s="86" t="s">
        <v>832</v>
      </c>
      <c r="B89" s="144" t="s">
        <v>845</v>
      </c>
      <c r="C89" s="96"/>
      <c r="D89" s="19"/>
      <c r="E89" s="80"/>
    </row>
    <row r="90" spans="1:5">
      <c r="A90" s="86" t="s">
        <v>837</v>
      </c>
      <c r="B90" s="144" t="s">
        <v>845</v>
      </c>
      <c r="C90" s="96"/>
      <c r="D90" s="19"/>
      <c r="E90" s="80"/>
    </row>
    <row r="91" spans="1:5">
      <c r="A91" s="86" t="s">
        <v>834</v>
      </c>
      <c r="B91" s="144" t="s">
        <v>845</v>
      </c>
      <c r="C91" s="96"/>
      <c r="D91" s="19"/>
      <c r="E91" s="80"/>
    </row>
    <row r="92" spans="1:5">
      <c r="A92" s="86" t="s">
        <v>835</v>
      </c>
      <c r="B92" s="144" t="s">
        <v>845</v>
      </c>
      <c r="C92" s="96"/>
      <c r="D92" s="19"/>
      <c r="E92" s="80"/>
    </row>
    <row r="93" spans="1:5">
      <c r="A93" s="87" t="s">
        <v>838</v>
      </c>
      <c r="B93" s="145" t="s">
        <v>845</v>
      </c>
      <c r="C93" s="96"/>
      <c r="D93" s="19"/>
      <c r="E93" s="80"/>
    </row>
    <row r="94" spans="1:5">
      <c r="A94" s="86" t="s">
        <v>826</v>
      </c>
      <c r="B94" s="144" t="s">
        <v>436</v>
      </c>
      <c r="C94" s="96"/>
      <c r="D94" s="19"/>
      <c r="E94" s="80"/>
    </row>
    <row r="95" spans="1:5">
      <c r="A95" s="86" t="s">
        <v>827</v>
      </c>
      <c r="B95" s="144" t="s">
        <v>436</v>
      </c>
      <c r="C95" s="96"/>
      <c r="D95" s="19"/>
      <c r="E95" s="80"/>
    </row>
    <row r="96" spans="1:5">
      <c r="A96" s="86" t="s">
        <v>828</v>
      </c>
      <c r="B96" s="144" t="s">
        <v>436</v>
      </c>
      <c r="C96" s="96"/>
      <c r="D96" s="19"/>
      <c r="E96" s="80"/>
    </row>
    <row r="97" spans="1:5">
      <c r="A97" s="125" t="s">
        <v>829</v>
      </c>
      <c r="B97" s="144" t="s">
        <v>436</v>
      </c>
      <c r="C97" s="96"/>
      <c r="D97" s="19"/>
      <c r="E97" s="80"/>
    </row>
    <row r="98" spans="1:5">
      <c r="A98" s="125" t="s">
        <v>830</v>
      </c>
      <c r="B98" s="144" t="s">
        <v>436</v>
      </c>
      <c r="C98" s="96"/>
      <c r="D98" s="19"/>
      <c r="E98" s="80"/>
    </row>
    <row r="99" spans="1:5">
      <c r="A99" s="125" t="s">
        <v>831</v>
      </c>
      <c r="B99" s="144" t="s">
        <v>436</v>
      </c>
      <c r="C99" s="96"/>
      <c r="D99" s="19"/>
      <c r="E99" s="80"/>
    </row>
    <row r="100" spans="1:5">
      <c r="A100" s="86" t="s">
        <v>832</v>
      </c>
      <c r="B100" s="144" t="s">
        <v>436</v>
      </c>
      <c r="C100" s="96"/>
      <c r="D100" s="19"/>
      <c r="E100" s="80"/>
    </row>
    <row r="101" spans="1:5">
      <c r="A101" s="86" t="s">
        <v>833</v>
      </c>
      <c r="B101" s="144" t="s">
        <v>436</v>
      </c>
      <c r="C101" s="96"/>
      <c r="D101" s="19"/>
      <c r="E101" s="80"/>
    </row>
    <row r="102" spans="1:5">
      <c r="A102" s="86" t="s">
        <v>834</v>
      </c>
      <c r="B102" s="144" t="s">
        <v>436</v>
      </c>
      <c r="C102" s="96"/>
      <c r="D102" s="19"/>
      <c r="E102" s="80"/>
    </row>
    <row r="103" spans="1:5">
      <c r="A103" s="86" t="s">
        <v>835</v>
      </c>
      <c r="B103" s="144" t="s">
        <v>436</v>
      </c>
      <c r="C103" s="96"/>
      <c r="D103" s="19"/>
      <c r="E103" s="80"/>
    </row>
    <row r="104" spans="1:5" ht="25.5">
      <c r="A104" s="127" t="s">
        <v>839</v>
      </c>
      <c r="B104" s="274" t="s">
        <v>436</v>
      </c>
      <c r="C104" s="96"/>
      <c r="D104" s="19"/>
      <c r="E104" s="80"/>
    </row>
    <row r="105" spans="1:5">
      <c r="A105" s="86" t="s">
        <v>826</v>
      </c>
      <c r="B105" s="144" t="s">
        <v>437</v>
      </c>
      <c r="C105" s="96"/>
      <c r="D105" s="19"/>
      <c r="E105" s="80"/>
    </row>
    <row r="106" spans="1:5">
      <c r="A106" s="86" t="s">
        <v>827</v>
      </c>
      <c r="B106" s="144" t="s">
        <v>437</v>
      </c>
      <c r="C106" s="96"/>
      <c r="D106" s="19"/>
      <c r="E106" s="80"/>
    </row>
    <row r="107" spans="1:5">
      <c r="A107" s="86" t="s">
        <v>828</v>
      </c>
      <c r="B107" s="144" t="s">
        <v>437</v>
      </c>
      <c r="C107" s="96"/>
      <c r="D107" s="19"/>
      <c r="E107" s="80"/>
    </row>
    <row r="108" spans="1:5">
      <c r="A108" s="125" t="s">
        <v>829</v>
      </c>
      <c r="B108" s="144" t="s">
        <v>437</v>
      </c>
      <c r="C108" s="96"/>
      <c r="D108" s="19"/>
      <c r="E108" s="80"/>
    </row>
    <row r="109" spans="1:5">
      <c r="A109" s="125" t="s">
        <v>830</v>
      </c>
      <c r="B109" s="144" t="s">
        <v>437</v>
      </c>
      <c r="C109" s="96"/>
      <c r="D109" s="19"/>
      <c r="E109" s="80"/>
    </row>
    <row r="110" spans="1:5">
      <c r="A110" s="125" t="s">
        <v>831</v>
      </c>
      <c r="B110" s="144" t="s">
        <v>437</v>
      </c>
      <c r="C110" s="96"/>
      <c r="D110" s="19"/>
      <c r="E110" s="80"/>
    </row>
    <row r="111" spans="1:5">
      <c r="A111" s="86" t="s">
        <v>832</v>
      </c>
      <c r="B111" s="144" t="s">
        <v>437</v>
      </c>
      <c r="C111" s="96"/>
      <c r="D111" s="19"/>
      <c r="E111" s="80"/>
    </row>
    <row r="112" spans="1:5">
      <c r="A112" s="86" t="s">
        <v>837</v>
      </c>
      <c r="B112" s="144" t="s">
        <v>437</v>
      </c>
      <c r="C112" s="96"/>
      <c r="D112" s="19"/>
      <c r="E112" s="80"/>
    </row>
    <row r="113" spans="1:5">
      <c r="A113" s="86" t="s">
        <v>834</v>
      </c>
      <c r="B113" s="144" t="s">
        <v>437</v>
      </c>
      <c r="C113" s="96"/>
      <c r="D113" s="19"/>
      <c r="E113" s="80"/>
    </row>
    <row r="114" spans="1:5">
      <c r="A114" s="86" t="s">
        <v>835</v>
      </c>
      <c r="B114" s="144" t="s">
        <v>437</v>
      </c>
      <c r="C114" s="96"/>
      <c r="D114" s="19"/>
      <c r="E114" s="80"/>
    </row>
    <row r="115" spans="1:5">
      <c r="A115" s="87" t="s">
        <v>840</v>
      </c>
      <c r="B115" s="274" t="s">
        <v>437</v>
      </c>
      <c r="C115" s="96"/>
      <c r="D115" s="19"/>
      <c r="E115" s="80"/>
    </row>
  </sheetData>
  <mergeCells count="2">
    <mergeCell ref="A2:E2"/>
    <mergeCell ref="A3:E3"/>
  </mergeCells>
  <pageMargins left="0.70866141732283472" right="0.70866141732283472" top="0.74803149606299213" bottom="0.74803149606299213" header="0.31496062992125984" footer="0.31496062992125984"/>
  <pageSetup paperSize="9" scale="39" fitToWidth="0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F135"/>
  <sheetViews>
    <sheetView workbookViewId="0">
      <selection activeCell="H13" sqref="H13"/>
    </sheetView>
  </sheetViews>
  <sheetFormatPr defaultRowHeight="15"/>
  <cols>
    <col min="1" max="1" width="73.140625" customWidth="1"/>
    <col min="2" max="2" width="13.140625" customWidth="1"/>
    <col min="3" max="3" width="17.28515625" customWidth="1"/>
    <col min="4" max="4" width="14.28515625" customWidth="1"/>
  </cols>
  <sheetData>
    <row r="1" spans="1:6">
      <c r="A1" s="397" t="s">
        <v>863</v>
      </c>
      <c r="B1" s="397"/>
      <c r="C1" s="397"/>
      <c r="D1" s="397"/>
    </row>
    <row r="2" spans="1:6" ht="27" customHeight="1">
      <c r="A2" s="435" t="s">
        <v>841</v>
      </c>
      <c r="B2" s="396"/>
      <c r="C2" s="396"/>
      <c r="D2" s="396"/>
      <c r="E2" s="70"/>
      <c r="F2" s="55"/>
    </row>
    <row r="3" spans="1:6" ht="25.5" customHeight="1">
      <c r="A3" s="395" t="s">
        <v>65</v>
      </c>
      <c r="B3" s="396"/>
      <c r="C3" s="396"/>
      <c r="D3" s="396"/>
      <c r="E3" s="41"/>
      <c r="F3" s="55"/>
    </row>
    <row r="5" spans="1:6" ht="38.25">
      <c r="A5" s="24" t="s">
        <v>714</v>
      </c>
      <c r="B5" s="71" t="s">
        <v>846</v>
      </c>
      <c r="C5" s="71" t="s">
        <v>64</v>
      </c>
      <c r="D5" s="71" t="s">
        <v>847</v>
      </c>
      <c r="E5" s="4"/>
      <c r="F5" s="4"/>
    </row>
    <row r="6" spans="1:6">
      <c r="A6" s="58" t="s">
        <v>63</v>
      </c>
      <c r="B6" s="82"/>
      <c r="C6" s="82"/>
      <c r="D6" s="82"/>
      <c r="E6" s="4"/>
      <c r="F6" s="4"/>
    </row>
    <row r="7" spans="1:6">
      <c r="A7" s="57" t="s">
        <v>768</v>
      </c>
      <c r="B7" s="236">
        <v>0</v>
      </c>
      <c r="C7" s="236">
        <v>0</v>
      </c>
      <c r="D7" s="236">
        <v>0</v>
      </c>
      <c r="E7" s="4"/>
      <c r="F7" s="4"/>
    </row>
    <row r="8" spans="1:6">
      <c r="A8" s="57" t="s">
        <v>769</v>
      </c>
      <c r="B8" s="236">
        <v>0</v>
      </c>
      <c r="C8" s="236">
        <v>0</v>
      </c>
      <c r="D8" s="236">
        <v>0</v>
      </c>
      <c r="E8" s="4"/>
      <c r="F8" s="4"/>
    </row>
    <row r="9" spans="1:6">
      <c r="A9" s="57" t="s">
        <v>770</v>
      </c>
      <c r="B9" s="236">
        <v>0</v>
      </c>
      <c r="C9" s="236">
        <v>0</v>
      </c>
      <c r="D9" s="236">
        <v>0</v>
      </c>
      <c r="E9" s="4"/>
      <c r="F9" s="4"/>
    </row>
    <row r="10" spans="1:6">
      <c r="A10" s="58" t="s">
        <v>40</v>
      </c>
      <c r="B10" s="237">
        <v>0</v>
      </c>
      <c r="C10" s="237">
        <v>0</v>
      </c>
      <c r="D10" s="237">
        <v>0</v>
      </c>
      <c r="E10" s="4"/>
      <c r="F10" s="4"/>
    </row>
    <row r="11" spans="1:6">
      <c r="A11" s="57" t="s">
        <v>771</v>
      </c>
      <c r="B11" s="236">
        <v>349176</v>
      </c>
      <c r="C11" s="236">
        <v>0</v>
      </c>
      <c r="D11" s="236">
        <v>334841</v>
      </c>
      <c r="E11" s="4"/>
      <c r="F11" s="4"/>
    </row>
    <row r="12" spans="1:6">
      <c r="A12" s="57" t="s">
        <v>772</v>
      </c>
      <c r="B12" s="236">
        <v>10299</v>
      </c>
      <c r="C12" s="236">
        <v>0</v>
      </c>
      <c r="D12" s="236">
        <v>6313</v>
      </c>
      <c r="E12" s="4"/>
      <c r="F12" s="4"/>
    </row>
    <row r="13" spans="1:6">
      <c r="A13" s="57" t="s">
        <v>773</v>
      </c>
      <c r="B13" s="236">
        <v>0</v>
      </c>
      <c r="C13" s="236">
        <v>0</v>
      </c>
      <c r="D13" s="236">
        <v>0</v>
      </c>
      <c r="E13" s="4"/>
      <c r="F13" s="4"/>
    </row>
    <row r="14" spans="1:6">
      <c r="A14" s="57" t="s">
        <v>774</v>
      </c>
      <c r="B14" s="236">
        <v>0</v>
      </c>
      <c r="C14" s="236">
        <v>0</v>
      </c>
      <c r="D14" s="236">
        <v>0</v>
      </c>
      <c r="E14" s="4"/>
      <c r="F14" s="4"/>
    </row>
    <row r="15" spans="1:6">
      <c r="A15" s="57" t="s">
        <v>775</v>
      </c>
      <c r="B15" s="236">
        <v>0</v>
      </c>
      <c r="C15" s="236">
        <v>0</v>
      </c>
      <c r="D15" s="236">
        <v>0</v>
      </c>
      <c r="E15" s="4"/>
      <c r="F15" s="4"/>
    </row>
    <row r="16" spans="1:6">
      <c r="A16" s="58" t="s">
        <v>41</v>
      </c>
      <c r="B16" s="237">
        <v>359475</v>
      </c>
      <c r="C16" s="237">
        <v>0</v>
      </c>
      <c r="D16" s="237">
        <f>D11+D12</f>
        <v>341154</v>
      </c>
      <c r="E16" s="4"/>
      <c r="F16" s="4"/>
    </row>
    <row r="17" spans="1:6">
      <c r="A17" s="57" t="s">
        <v>37</v>
      </c>
      <c r="B17" s="236">
        <v>327</v>
      </c>
      <c r="C17" s="236">
        <v>0</v>
      </c>
      <c r="D17" s="236">
        <v>327</v>
      </c>
      <c r="E17" s="4"/>
      <c r="F17" s="4"/>
    </row>
    <row r="18" spans="1:6">
      <c r="A18" s="57" t="s">
        <v>38</v>
      </c>
      <c r="B18" s="236">
        <v>0</v>
      </c>
      <c r="C18" s="236">
        <v>0</v>
      </c>
      <c r="D18" s="236">
        <v>0</v>
      </c>
      <c r="E18" s="4"/>
      <c r="F18" s="4"/>
    </row>
    <row r="19" spans="1:6">
      <c r="A19" s="57" t="s">
        <v>776</v>
      </c>
      <c r="B19" s="236">
        <v>0</v>
      </c>
      <c r="C19" s="236">
        <v>0</v>
      </c>
      <c r="D19" s="236">
        <v>0</v>
      </c>
      <c r="E19" s="4"/>
      <c r="F19" s="4"/>
    </row>
    <row r="20" spans="1:6">
      <c r="A20" s="58" t="s">
        <v>39</v>
      </c>
      <c r="B20" s="237">
        <v>327</v>
      </c>
      <c r="C20" s="237">
        <v>0</v>
      </c>
      <c r="D20" s="237">
        <f>D17</f>
        <v>327</v>
      </c>
      <c r="E20" s="4"/>
      <c r="F20" s="4"/>
    </row>
    <row r="21" spans="1:6">
      <c r="A21" s="57" t="s">
        <v>777</v>
      </c>
      <c r="B21" s="236">
        <v>0</v>
      </c>
      <c r="C21" s="236">
        <v>0</v>
      </c>
      <c r="D21" s="236">
        <v>0</v>
      </c>
      <c r="E21" s="4"/>
      <c r="F21" s="4"/>
    </row>
    <row r="22" spans="1:6" ht="30">
      <c r="A22" s="57" t="s">
        <v>778</v>
      </c>
      <c r="B22" s="236">
        <v>0</v>
      </c>
      <c r="C22" s="236">
        <v>0</v>
      </c>
      <c r="D22" s="236">
        <v>0</v>
      </c>
      <c r="E22" s="4"/>
      <c r="F22" s="4"/>
    </row>
    <row r="23" spans="1:6">
      <c r="A23" s="58" t="s">
        <v>66</v>
      </c>
      <c r="B23" s="237">
        <v>0</v>
      </c>
      <c r="C23" s="237">
        <v>0</v>
      </c>
      <c r="D23" s="237">
        <v>0</v>
      </c>
      <c r="E23" s="4"/>
      <c r="F23" s="4"/>
    </row>
    <row r="24" spans="1:6">
      <c r="A24" s="58" t="s">
        <v>42</v>
      </c>
      <c r="B24" s="237">
        <v>359802</v>
      </c>
      <c r="C24" s="237">
        <v>0</v>
      </c>
      <c r="D24" s="237">
        <f>D16+D20</f>
        <v>341481</v>
      </c>
      <c r="E24" s="4"/>
      <c r="F24" s="4"/>
    </row>
    <row r="25" spans="1:6">
      <c r="A25" s="57" t="s">
        <v>779</v>
      </c>
      <c r="B25" s="236">
        <v>0</v>
      </c>
      <c r="C25" s="236">
        <v>0</v>
      </c>
      <c r="D25" s="236">
        <v>0</v>
      </c>
      <c r="E25" s="4"/>
      <c r="F25" s="4"/>
    </row>
    <row r="26" spans="1:6">
      <c r="A26" s="57" t="s">
        <v>780</v>
      </c>
      <c r="B26" s="236">
        <v>0</v>
      </c>
      <c r="C26" s="236">
        <v>0</v>
      </c>
      <c r="D26" s="236">
        <v>0</v>
      </c>
      <c r="E26" s="4"/>
      <c r="F26" s="4"/>
    </row>
    <row r="27" spans="1:6">
      <c r="A27" s="57" t="s">
        <v>781</v>
      </c>
      <c r="B27" s="236">
        <v>0</v>
      </c>
      <c r="C27" s="236">
        <v>0</v>
      </c>
      <c r="D27" s="236">
        <v>0</v>
      </c>
      <c r="E27" s="4"/>
      <c r="F27" s="4"/>
    </row>
    <row r="28" spans="1:6">
      <c r="A28" s="57" t="s">
        <v>782</v>
      </c>
      <c r="B28" s="236">
        <v>0</v>
      </c>
      <c r="C28" s="236">
        <v>0</v>
      </c>
      <c r="D28" s="236">
        <v>0</v>
      </c>
      <c r="E28" s="4"/>
      <c r="F28" s="4"/>
    </row>
    <row r="29" spans="1:6">
      <c r="A29" s="57" t="s">
        <v>783</v>
      </c>
      <c r="B29" s="236">
        <v>0</v>
      </c>
      <c r="C29" s="236">
        <v>0</v>
      </c>
      <c r="D29" s="236">
        <v>0</v>
      </c>
      <c r="E29" s="4"/>
      <c r="F29" s="4"/>
    </row>
    <row r="30" spans="1:6">
      <c r="A30" s="58" t="s">
        <v>67</v>
      </c>
      <c r="B30" s="237">
        <v>0</v>
      </c>
      <c r="C30" s="237">
        <v>0</v>
      </c>
      <c r="D30" s="237">
        <v>0</v>
      </c>
      <c r="E30" s="4"/>
      <c r="F30" s="4"/>
    </row>
    <row r="31" spans="1:6">
      <c r="A31" s="57" t="s">
        <v>784</v>
      </c>
      <c r="B31" s="236">
        <v>0</v>
      </c>
      <c r="C31" s="236">
        <v>0</v>
      </c>
      <c r="D31" s="236">
        <v>0</v>
      </c>
      <c r="E31" s="4"/>
      <c r="F31" s="4"/>
    </row>
    <row r="32" spans="1:6">
      <c r="A32" s="57" t="s">
        <v>43</v>
      </c>
      <c r="B32" s="236">
        <v>0</v>
      </c>
      <c r="C32" s="236">
        <v>0</v>
      </c>
      <c r="D32" s="236">
        <v>0</v>
      </c>
      <c r="E32" s="4"/>
      <c r="F32" s="4"/>
    </row>
    <row r="33" spans="1:6">
      <c r="A33" s="57" t="s">
        <v>785</v>
      </c>
      <c r="B33" s="236">
        <v>0</v>
      </c>
      <c r="C33" s="236">
        <v>0</v>
      </c>
      <c r="D33" s="236">
        <v>0</v>
      </c>
      <c r="E33" s="4"/>
      <c r="F33" s="4"/>
    </row>
    <row r="34" spans="1:6">
      <c r="A34" s="57" t="s">
        <v>786</v>
      </c>
      <c r="B34" s="236">
        <v>0</v>
      </c>
      <c r="C34" s="236">
        <v>0</v>
      </c>
      <c r="D34" s="236">
        <v>0</v>
      </c>
      <c r="E34" s="4"/>
      <c r="F34" s="4"/>
    </row>
    <row r="35" spans="1:6">
      <c r="A35" s="57" t="s">
        <v>787</v>
      </c>
      <c r="B35" s="236">
        <v>0</v>
      </c>
      <c r="C35" s="236">
        <v>0</v>
      </c>
      <c r="D35" s="236">
        <v>0</v>
      </c>
      <c r="E35" s="4"/>
      <c r="F35" s="4"/>
    </row>
    <row r="36" spans="1:6">
      <c r="A36" s="57" t="s">
        <v>788</v>
      </c>
      <c r="B36" s="236">
        <v>0</v>
      </c>
      <c r="C36" s="236">
        <v>0</v>
      </c>
      <c r="D36" s="236">
        <v>0</v>
      </c>
      <c r="E36" s="4"/>
      <c r="F36" s="4"/>
    </row>
    <row r="37" spans="1:6">
      <c r="A37" s="57" t="s">
        <v>789</v>
      </c>
      <c r="B37" s="236">
        <v>0</v>
      </c>
      <c r="C37" s="236">
        <v>0</v>
      </c>
      <c r="D37" s="236">
        <v>0</v>
      </c>
      <c r="E37" s="4"/>
      <c r="F37" s="4"/>
    </row>
    <row r="38" spans="1:6">
      <c r="A38" s="58" t="s">
        <v>44</v>
      </c>
      <c r="B38" s="237">
        <v>0</v>
      </c>
      <c r="C38" s="237">
        <v>0</v>
      </c>
      <c r="D38" s="237">
        <v>0</v>
      </c>
      <c r="E38" s="4"/>
      <c r="F38" s="4"/>
    </row>
    <row r="39" spans="1:6">
      <c r="A39" s="58" t="s">
        <v>68</v>
      </c>
      <c r="B39" s="237">
        <v>0</v>
      </c>
      <c r="C39" s="237">
        <v>0</v>
      </c>
      <c r="D39" s="237">
        <v>0</v>
      </c>
      <c r="E39" s="4"/>
      <c r="F39" s="4"/>
    </row>
    <row r="40" spans="1:6">
      <c r="A40" s="57" t="s">
        <v>790</v>
      </c>
      <c r="B40" s="236">
        <v>0</v>
      </c>
      <c r="C40" s="236">
        <v>0</v>
      </c>
      <c r="D40" s="236">
        <v>0</v>
      </c>
      <c r="E40" s="4"/>
      <c r="F40" s="4"/>
    </row>
    <row r="41" spans="1:6">
      <c r="A41" s="57" t="s">
        <v>791</v>
      </c>
      <c r="B41" s="236">
        <v>116</v>
      </c>
      <c r="C41" s="236">
        <v>0</v>
      </c>
      <c r="D41" s="236">
        <v>73</v>
      </c>
      <c r="E41" s="4"/>
      <c r="F41" s="4"/>
    </row>
    <row r="42" spans="1:6">
      <c r="A42" s="57" t="s">
        <v>792</v>
      </c>
      <c r="B42" s="236">
        <v>8414</v>
      </c>
      <c r="C42" s="236">
        <v>0</v>
      </c>
      <c r="D42" s="236">
        <v>12276</v>
      </c>
      <c r="E42" s="4"/>
      <c r="F42" s="4"/>
    </row>
    <row r="43" spans="1:6">
      <c r="A43" s="57" t="s">
        <v>793</v>
      </c>
      <c r="B43" s="236">
        <v>0</v>
      </c>
      <c r="C43" s="236">
        <v>0</v>
      </c>
      <c r="D43" s="236">
        <v>0</v>
      </c>
      <c r="E43" s="4"/>
      <c r="F43" s="4"/>
    </row>
    <row r="44" spans="1:6">
      <c r="A44" s="57" t="s">
        <v>794</v>
      </c>
      <c r="B44" s="236">
        <v>0</v>
      </c>
      <c r="C44" s="236">
        <v>0</v>
      </c>
      <c r="D44" s="236">
        <v>0</v>
      </c>
      <c r="E44" s="4"/>
      <c r="F44" s="4"/>
    </row>
    <row r="45" spans="1:6">
      <c r="A45" s="58" t="s">
        <v>45</v>
      </c>
      <c r="B45" s="237">
        <v>8530</v>
      </c>
      <c r="C45" s="237">
        <v>0</v>
      </c>
      <c r="D45" s="237">
        <f>D41+D42</f>
        <v>12349</v>
      </c>
      <c r="E45" s="4"/>
      <c r="F45" s="4"/>
    </row>
    <row r="46" spans="1:6" ht="30">
      <c r="A46" s="57" t="s">
        <v>69</v>
      </c>
      <c r="B46" s="236">
        <v>0</v>
      </c>
      <c r="C46" s="236">
        <v>0</v>
      </c>
      <c r="D46" s="236">
        <v>0</v>
      </c>
      <c r="E46" s="4"/>
      <c r="F46" s="4"/>
    </row>
    <row r="47" spans="1:6" ht="30">
      <c r="A47" s="57" t="s">
        <v>70</v>
      </c>
      <c r="B47" s="236">
        <v>0</v>
      </c>
      <c r="C47" s="236">
        <v>0</v>
      </c>
      <c r="D47" s="236">
        <v>0</v>
      </c>
      <c r="E47" s="4"/>
      <c r="F47" s="4"/>
    </row>
    <row r="48" spans="1:6" ht="30">
      <c r="A48" s="57" t="s">
        <v>795</v>
      </c>
      <c r="B48" s="236">
        <v>628</v>
      </c>
      <c r="C48" s="236">
        <v>0</v>
      </c>
      <c r="D48" s="236">
        <v>230</v>
      </c>
      <c r="E48" s="4"/>
      <c r="F48" s="4"/>
    </row>
    <row r="49" spans="1:6">
      <c r="A49" s="57" t="s">
        <v>796</v>
      </c>
      <c r="B49" s="236">
        <v>0</v>
      </c>
      <c r="C49" s="236">
        <v>0</v>
      </c>
      <c r="D49" s="236">
        <v>0</v>
      </c>
      <c r="E49" s="4"/>
      <c r="F49" s="4"/>
    </row>
    <row r="50" spans="1:6" ht="30">
      <c r="A50" s="57" t="s">
        <v>797</v>
      </c>
      <c r="B50" s="236">
        <v>0</v>
      </c>
      <c r="C50" s="236">
        <v>0</v>
      </c>
      <c r="D50" s="236">
        <v>0</v>
      </c>
      <c r="E50" s="4"/>
      <c r="F50" s="4"/>
    </row>
    <row r="51" spans="1:6" ht="30">
      <c r="A51" s="57" t="s">
        <v>71</v>
      </c>
      <c r="B51" s="236">
        <v>0</v>
      </c>
      <c r="C51" s="236">
        <v>0</v>
      </c>
      <c r="D51" s="236">
        <v>99</v>
      </c>
      <c r="E51" s="4"/>
      <c r="F51" s="4"/>
    </row>
    <row r="52" spans="1:6" ht="30">
      <c r="A52" s="57" t="s">
        <v>72</v>
      </c>
      <c r="B52" s="236">
        <v>0</v>
      </c>
      <c r="C52" s="236">
        <v>0</v>
      </c>
      <c r="D52" s="236">
        <v>0</v>
      </c>
      <c r="E52" s="4"/>
      <c r="F52" s="4"/>
    </row>
    <row r="53" spans="1:6" ht="30">
      <c r="A53" s="57" t="s">
        <v>73</v>
      </c>
      <c r="B53" s="236">
        <v>0</v>
      </c>
      <c r="C53" s="236">
        <v>0</v>
      </c>
      <c r="D53" s="236">
        <v>0</v>
      </c>
      <c r="E53" s="4"/>
      <c r="F53" s="4"/>
    </row>
    <row r="54" spans="1:6">
      <c r="A54" s="58" t="s">
        <v>74</v>
      </c>
      <c r="B54" s="237">
        <v>628</v>
      </c>
      <c r="C54" s="237">
        <v>0</v>
      </c>
      <c r="D54" s="237">
        <v>329</v>
      </c>
      <c r="E54" s="4"/>
      <c r="F54" s="4"/>
    </row>
    <row r="55" spans="1:6" ht="30">
      <c r="A55" s="57" t="s">
        <v>75</v>
      </c>
      <c r="B55" s="236">
        <v>0</v>
      </c>
      <c r="C55" s="236">
        <v>0</v>
      </c>
      <c r="D55" s="236">
        <v>0</v>
      </c>
      <c r="E55" s="4"/>
      <c r="F55" s="4"/>
    </row>
    <row r="56" spans="1:6" ht="30">
      <c r="A56" s="57" t="s">
        <v>79</v>
      </c>
      <c r="B56" s="236">
        <v>0</v>
      </c>
      <c r="C56" s="236">
        <v>0</v>
      </c>
      <c r="D56" s="236">
        <v>0</v>
      </c>
      <c r="E56" s="4"/>
      <c r="F56" s="4"/>
    </row>
    <row r="57" spans="1:6" ht="30">
      <c r="A57" s="57" t="s">
        <v>798</v>
      </c>
      <c r="B57" s="236">
        <v>0</v>
      </c>
      <c r="C57" s="236">
        <v>0</v>
      </c>
      <c r="D57" s="236">
        <v>0</v>
      </c>
      <c r="E57" s="4"/>
      <c r="F57" s="4"/>
    </row>
    <row r="58" spans="1:6" ht="30">
      <c r="A58" s="57" t="s">
        <v>799</v>
      </c>
      <c r="B58" s="236">
        <v>0</v>
      </c>
      <c r="C58" s="236">
        <v>0</v>
      </c>
      <c r="D58" s="236">
        <v>197</v>
      </c>
      <c r="E58" s="4"/>
      <c r="F58" s="4"/>
    </row>
    <row r="59" spans="1:6" ht="30">
      <c r="A59" s="57" t="s">
        <v>800</v>
      </c>
      <c r="B59" s="236">
        <v>0</v>
      </c>
      <c r="C59" s="236">
        <v>0</v>
      </c>
      <c r="D59" s="236">
        <v>0</v>
      </c>
      <c r="E59" s="4"/>
      <c r="F59" s="4"/>
    </row>
    <row r="60" spans="1:6" ht="30">
      <c r="A60" s="57" t="s">
        <v>78</v>
      </c>
      <c r="B60" s="236">
        <v>0</v>
      </c>
      <c r="C60" s="236">
        <v>0</v>
      </c>
      <c r="D60" s="236">
        <v>0</v>
      </c>
      <c r="E60" s="4"/>
      <c r="F60" s="4"/>
    </row>
    <row r="61" spans="1:6" ht="30">
      <c r="A61" s="57" t="s">
        <v>77</v>
      </c>
      <c r="B61" s="236">
        <v>0</v>
      </c>
      <c r="C61" s="236">
        <v>0</v>
      </c>
      <c r="D61" s="236">
        <v>0</v>
      </c>
      <c r="E61" s="4"/>
      <c r="F61" s="4"/>
    </row>
    <row r="62" spans="1:6" ht="30">
      <c r="A62" s="57" t="s">
        <v>76</v>
      </c>
      <c r="B62" s="236">
        <v>0</v>
      </c>
      <c r="C62" s="236">
        <v>0</v>
      </c>
      <c r="D62" s="236">
        <v>0</v>
      </c>
      <c r="E62" s="4"/>
      <c r="F62" s="4"/>
    </row>
    <row r="63" spans="1:6">
      <c r="A63" s="58" t="s">
        <v>46</v>
      </c>
      <c r="B63" s="237">
        <v>0</v>
      </c>
      <c r="C63" s="237">
        <v>0</v>
      </c>
      <c r="D63" s="237">
        <v>197</v>
      </c>
      <c r="E63" s="4"/>
      <c r="F63" s="4"/>
    </row>
    <row r="64" spans="1:6">
      <c r="A64" s="57" t="s">
        <v>47</v>
      </c>
      <c r="B64" s="236">
        <v>0</v>
      </c>
      <c r="C64" s="236">
        <v>0</v>
      </c>
      <c r="D64" s="236">
        <v>0</v>
      </c>
      <c r="E64" s="4"/>
      <c r="F64" s="4"/>
    </row>
    <row r="65" spans="1:6">
      <c r="A65" s="57" t="s">
        <v>801</v>
      </c>
      <c r="B65" s="236">
        <v>0</v>
      </c>
      <c r="C65" s="236">
        <v>0</v>
      </c>
      <c r="D65" s="236">
        <v>0</v>
      </c>
      <c r="E65" s="4"/>
      <c r="F65" s="4"/>
    </row>
    <row r="66" spans="1:6">
      <c r="A66" s="57" t="s">
        <v>802</v>
      </c>
      <c r="B66" s="236">
        <v>0</v>
      </c>
      <c r="C66" s="236">
        <v>0</v>
      </c>
      <c r="D66" s="236">
        <v>0</v>
      </c>
      <c r="E66" s="4"/>
      <c r="F66" s="4"/>
    </row>
    <row r="67" spans="1:6">
      <c r="A67" s="57" t="s">
        <v>803</v>
      </c>
      <c r="B67" s="236">
        <v>0</v>
      </c>
      <c r="C67" s="236">
        <v>0</v>
      </c>
      <c r="D67" s="236">
        <v>0</v>
      </c>
      <c r="E67" s="4"/>
      <c r="F67" s="4"/>
    </row>
    <row r="68" spans="1:6">
      <c r="A68" s="57" t="s">
        <v>804</v>
      </c>
      <c r="B68" s="236">
        <v>0</v>
      </c>
      <c r="C68" s="236">
        <v>0</v>
      </c>
      <c r="D68" s="236">
        <v>0</v>
      </c>
      <c r="E68" s="4"/>
      <c r="F68" s="4"/>
    </row>
    <row r="69" spans="1:6">
      <c r="A69" s="57" t="s">
        <v>805</v>
      </c>
      <c r="B69" s="236">
        <v>0</v>
      </c>
      <c r="C69" s="236">
        <v>0</v>
      </c>
      <c r="D69" s="236">
        <v>0</v>
      </c>
      <c r="E69" s="4"/>
      <c r="F69" s="4"/>
    </row>
    <row r="70" spans="1:6" ht="30">
      <c r="A70" s="57" t="s">
        <v>806</v>
      </c>
      <c r="B70" s="236">
        <v>0</v>
      </c>
      <c r="C70" s="236">
        <v>0</v>
      </c>
      <c r="D70" s="236">
        <v>0</v>
      </c>
      <c r="E70" s="4"/>
      <c r="F70" s="4"/>
    </row>
    <row r="71" spans="1:6">
      <c r="A71" s="57" t="s">
        <v>807</v>
      </c>
      <c r="B71" s="236">
        <v>0</v>
      </c>
      <c r="C71" s="236">
        <v>0</v>
      </c>
      <c r="D71" s="236">
        <v>0</v>
      </c>
      <c r="E71" s="4"/>
      <c r="F71" s="4"/>
    </row>
    <row r="72" spans="1:6">
      <c r="A72" s="57" t="s">
        <v>808</v>
      </c>
      <c r="B72" s="236">
        <v>0</v>
      </c>
      <c r="C72" s="236">
        <v>0</v>
      </c>
      <c r="D72" s="236">
        <v>0</v>
      </c>
      <c r="E72" s="4"/>
      <c r="F72" s="4"/>
    </row>
    <row r="73" spans="1:6" ht="30">
      <c r="A73" s="57" t="s">
        <v>809</v>
      </c>
      <c r="B73" s="236">
        <v>0</v>
      </c>
      <c r="C73" s="236">
        <v>0</v>
      </c>
      <c r="D73" s="236">
        <v>0</v>
      </c>
      <c r="E73" s="4"/>
      <c r="F73" s="4"/>
    </row>
    <row r="74" spans="1:6" ht="30">
      <c r="A74" s="57" t="s">
        <v>0</v>
      </c>
      <c r="B74" s="236">
        <v>0</v>
      </c>
      <c r="C74" s="236">
        <v>0</v>
      </c>
      <c r="D74" s="236">
        <v>0</v>
      </c>
      <c r="E74" s="4"/>
      <c r="F74" s="4"/>
    </row>
    <row r="75" spans="1:6" ht="30">
      <c r="A75" s="57" t="s">
        <v>1</v>
      </c>
      <c r="B75" s="236">
        <v>0</v>
      </c>
      <c r="C75" s="236">
        <v>0</v>
      </c>
      <c r="D75" s="236">
        <v>0</v>
      </c>
      <c r="E75" s="4"/>
      <c r="F75" s="4"/>
    </row>
    <row r="76" spans="1:6">
      <c r="A76" s="58" t="s">
        <v>48</v>
      </c>
      <c r="B76" s="237">
        <v>0</v>
      </c>
      <c r="C76" s="237">
        <v>0</v>
      </c>
      <c r="D76" s="237">
        <v>0</v>
      </c>
      <c r="E76" s="4"/>
      <c r="F76" s="4"/>
    </row>
    <row r="77" spans="1:6">
      <c r="A77" s="58" t="s">
        <v>81</v>
      </c>
      <c r="B77" s="237">
        <v>628</v>
      </c>
      <c r="C77" s="237">
        <v>0</v>
      </c>
      <c r="D77" s="237">
        <v>526</v>
      </c>
      <c r="E77" s="4"/>
      <c r="F77" s="4"/>
    </row>
    <row r="78" spans="1:6">
      <c r="A78" s="58" t="s">
        <v>2</v>
      </c>
      <c r="B78" s="237">
        <v>455</v>
      </c>
      <c r="C78" s="237">
        <v>0</v>
      </c>
      <c r="D78" s="237">
        <v>151</v>
      </c>
      <c r="E78" s="4"/>
      <c r="F78" s="4"/>
    </row>
    <row r="79" spans="1:6">
      <c r="A79" s="57" t="s">
        <v>3</v>
      </c>
      <c r="B79" s="236">
        <v>0</v>
      </c>
      <c r="C79" s="236">
        <v>0</v>
      </c>
      <c r="D79" s="236">
        <v>0</v>
      </c>
      <c r="E79" s="4"/>
      <c r="F79" s="4"/>
    </row>
    <row r="80" spans="1:6">
      <c r="A80" s="57" t="s">
        <v>4</v>
      </c>
      <c r="B80" s="236">
        <v>0</v>
      </c>
      <c r="C80" s="236">
        <v>0</v>
      </c>
      <c r="D80" s="236">
        <v>0</v>
      </c>
      <c r="E80" s="4"/>
      <c r="F80" s="4"/>
    </row>
    <row r="81" spans="1:6">
      <c r="A81" s="57" t="s">
        <v>5</v>
      </c>
      <c r="B81" s="236">
        <v>0</v>
      </c>
      <c r="C81" s="236">
        <v>0</v>
      </c>
      <c r="D81" s="236">
        <v>0</v>
      </c>
      <c r="E81" s="4"/>
      <c r="F81" s="4"/>
    </row>
    <row r="82" spans="1:6">
      <c r="A82" s="58" t="s">
        <v>80</v>
      </c>
      <c r="B82" s="237">
        <v>0</v>
      </c>
      <c r="C82" s="237">
        <v>0</v>
      </c>
      <c r="D82" s="237">
        <v>0</v>
      </c>
      <c r="E82" s="4"/>
      <c r="F82" s="4"/>
    </row>
    <row r="83" spans="1:6">
      <c r="A83" s="69" t="s">
        <v>49</v>
      </c>
      <c r="B83" s="238">
        <v>369415</v>
      </c>
      <c r="C83" s="238">
        <v>0</v>
      </c>
      <c r="D83" s="238">
        <f>D78+D77+D45+D39+D24</f>
        <v>354507</v>
      </c>
      <c r="E83" s="4"/>
      <c r="F83" s="4"/>
    </row>
    <row r="84" spans="1:6">
      <c r="A84" s="58" t="s">
        <v>6</v>
      </c>
      <c r="B84" s="82"/>
      <c r="C84" s="82">
        <v>0</v>
      </c>
      <c r="D84" s="82"/>
      <c r="E84" s="4"/>
      <c r="F84" s="4"/>
    </row>
    <row r="85" spans="1:6">
      <c r="A85" s="57" t="s">
        <v>7</v>
      </c>
      <c r="B85" s="236">
        <v>489588</v>
      </c>
      <c r="C85" s="236">
        <v>0</v>
      </c>
      <c r="D85" s="236">
        <v>489588</v>
      </c>
      <c r="E85" s="4"/>
      <c r="F85" s="4"/>
    </row>
    <row r="86" spans="1:6">
      <c r="A86" s="57" t="s">
        <v>8</v>
      </c>
      <c r="B86" s="236">
        <v>0</v>
      </c>
      <c r="C86" s="236">
        <v>0</v>
      </c>
      <c r="D86" s="236">
        <v>0</v>
      </c>
      <c r="E86" s="4"/>
      <c r="F86" s="4"/>
    </row>
    <row r="87" spans="1:6">
      <c r="A87" s="57" t="s">
        <v>9</v>
      </c>
      <c r="B87" s="236">
        <v>1037</v>
      </c>
      <c r="C87" s="236">
        <v>0</v>
      </c>
      <c r="D87" s="236">
        <v>1037</v>
      </c>
      <c r="E87" s="4"/>
      <c r="F87" s="4"/>
    </row>
    <row r="88" spans="1:6">
      <c r="A88" s="57" t="s">
        <v>10</v>
      </c>
      <c r="B88" s="236">
        <v>-121056</v>
      </c>
      <c r="C88" s="236">
        <v>0</v>
      </c>
      <c r="D88" s="236">
        <v>-122645</v>
      </c>
      <c r="E88" s="4"/>
      <c r="F88" s="4"/>
    </row>
    <row r="89" spans="1:6">
      <c r="A89" s="57" t="s">
        <v>11</v>
      </c>
      <c r="B89" s="236">
        <v>0</v>
      </c>
      <c r="C89" s="236">
        <v>0</v>
      </c>
      <c r="D89" s="236">
        <v>0</v>
      </c>
      <c r="E89" s="4"/>
      <c r="F89" s="4"/>
    </row>
    <row r="90" spans="1:6">
      <c r="A90" s="57" t="s">
        <v>12</v>
      </c>
      <c r="B90" s="236">
        <v>-1588</v>
      </c>
      <c r="C90" s="236">
        <v>0</v>
      </c>
      <c r="D90" s="236">
        <v>-15499</v>
      </c>
      <c r="E90" s="4"/>
      <c r="F90" s="4"/>
    </row>
    <row r="91" spans="1:6">
      <c r="A91" s="58" t="s">
        <v>82</v>
      </c>
      <c r="B91" s="237">
        <v>367981</v>
      </c>
      <c r="C91" s="237">
        <v>0</v>
      </c>
      <c r="D91" s="237">
        <f>D85+D87+D88+D90</f>
        <v>352481</v>
      </c>
      <c r="E91" s="4"/>
      <c r="F91" s="4"/>
    </row>
    <row r="92" spans="1:6" ht="30">
      <c r="A92" s="57" t="s">
        <v>13</v>
      </c>
      <c r="B92" s="236">
        <v>0</v>
      </c>
      <c r="C92" s="236">
        <v>0</v>
      </c>
      <c r="D92" s="236">
        <v>0</v>
      </c>
      <c r="E92" s="4"/>
      <c r="F92" s="4"/>
    </row>
    <row r="93" spans="1:6" ht="30">
      <c r="A93" s="57" t="s">
        <v>14</v>
      </c>
      <c r="B93" s="236">
        <v>0</v>
      </c>
      <c r="C93" s="236">
        <v>0</v>
      </c>
      <c r="D93" s="236">
        <v>0</v>
      </c>
      <c r="E93" s="4"/>
      <c r="F93" s="4"/>
    </row>
    <row r="94" spans="1:6" ht="30">
      <c r="A94" s="57" t="s">
        <v>15</v>
      </c>
      <c r="B94" s="236">
        <v>0</v>
      </c>
      <c r="C94" s="236">
        <v>0</v>
      </c>
      <c r="D94" s="236">
        <v>0</v>
      </c>
      <c r="E94" s="4"/>
      <c r="F94" s="4"/>
    </row>
    <row r="95" spans="1:6" ht="30">
      <c r="A95" s="57" t="s">
        <v>16</v>
      </c>
      <c r="B95" s="236">
        <v>0</v>
      </c>
      <c r="C95" s="236">
        <v>0</v>
      </c>
      <c r="D95" s="236">
        <v>0</v>
      </c>
      <c r="E95" s="4"/>
      <c r="F95" s="4"/>
    </row>
    <row r="96" spans="1:6" ht="30">
      <c r="A96" s="57" t="s">
        <v>83</v>
      </c>
      <c r="B96" s="236">
        <v>0</v>
      </c>
      <c r="C96" s="236">
        <v>0</v>
      </c>
      <c r="D96" s="236">
        <v>0</v>
      </c>
      <c r="E96" s="4"/>
      <c r="F96" s="4"/>
    </row>
    <row r="97" spans="1:6">
      <c r="A97" s="57" t="s">
        <v>17</v>
      </c>
      <c r="B97" s="236">
        <v>0</v>
      </c>
      <c r="C97" s="236">
        <v>0</v>
      </c>
      <c r="D97" s="236">
        <v>0</v>
      </c>
      <c r="E97" s="4"/>
      <c r="F97" s="4"/>
    </row>
    <row r="98" spans="1:6">
      <c r="A98" s="57" t="s">
        <v>18</v>
      </c>
      <c r="B98" s="236">
        <v>0</v>
      </c>
      <c r="C98" s="236">
        <v>0</v>
      </c>
      <c r="D98" s="236">
        <v>0</v>
      </c>
      <c r="E98" s="4"/>
      <c r="F98" s="4"/>
    </row>
    <row r="99" spans="1:6" ht="30">
      <c r="A99" s="57" t="s">
        <v>84</v>
      </c>
      <c r="B99" s="236">
        <v>0</v>
      </c>
      <c r="C99" s="236">
        <v>0</v>
      </c>
      <c r="D99" s="236">
        <v>0</v>
      </c>
      <c r="E99" s="4"/>
      <c r="F99" s="4"/>
    </row>
    <row r="100" spans="1:6" ht="30">
      <c r="A100" s="57" t="s">
        <v>85</v>
      </c>
      <c r="B100" s="236">
        <v>0</v>
      </c>
      <c r="C100" s="236">
        <v>0</v>
      </c>
      <c r="D100" s="236">
        <v>0</v>
      </c>
      <c r="E100" s="4"/>
      <c r="F100" s="4"/>
    </row>
    <row r="101" spans="1:6">
      <c r="A101" s="58" t="s">
        <v>50</v>
      </c>
      <c r="B101" s="237">
        <v>0</v>
      </c>
      <c r="C101" s="237">
        <v>0</v>
      </c>
      <c r="D101" s="237">
        <v>0</v>
      </c>
      <c r="E101" s="4"/>
      <c r="F101" s="4"/>
    </row>
    <row r="102" spans="1:6" ht="30">
      <c r="A102" s="57" t="s">
        <v>19</v>
      </c>
      <c r="B102" s="236">
        <v>0</v>
      </c>
      <c r="C102" s="236">
        <v>0</v>
      </c>
      <c r="D102" s="236">
        <v>0</v>
      </c>
      <c r="E102" s="4"/>
      <c r="F102" s="4"/>
    </row>
    <row r="103" spans="1:6" ht="30">
      <c r="A103" s="57" t="s">
        <v>20</v>
      </c>
      <c r="B103" s="236">
        <v>0</v>
      </c>
      <c r="C103" s="236">
        <v>0</v>
      </c>
      <c r="D103" s="236">
        <v>0</v>
      </c>
      <c r="E103" s="4"/>
      <c r="F103" s="4"/>
    </row>
    <row r="104" spans="1:6" ht="30">
      <c r="A104" s="57" t="s">
        <v>21</v>
      </c>
      <c r="B104" s="236">
        <v>0</v>
      </c>
      <c r="C104" s="236">
        <v>0</v>
      </c>
      <c r="D104" s="236">
        <v>0</v>
      </c>
      <c r="E104" s="4"/>
      <c r="F104" s="4"/>
    </row>
    <row r="105" spans="1:6" ht="30">
      <c r="A105" s="57" t="s">
        <v>22</v>
      </c>
      <c r="B105" s="236">
        <v>0</v>
      </c>
      <c r="C105" s="236">
        <v>0</v>
      </c>
      <c r="D105" s="236">
        <v>0</v>
      </c>
      <c r="E105" s="4"/>
      <c r="F105" s="4"/>
    </row>
    <row r="106" spans="1:6" ht="30">
      <c r="A106" s="57" t="s">
        <v>86</v>
      </c>
      <c r="B106" s="236">
        <v>0</v>
      </c>
      <c r="C106" s="236">
        <v>0</v>
      </c>
      <c r="D106" s="236">
        <v>0</v>
      </c>
      <c r="E106" s="4"/>
      <c r="F106" s="4"/>
    </row>
    <row r="107" spans="1:6" ht="30">
      <c r="A107" s="57" t="s">
        <v>23</v>
      </c>
      <c r="B107" s="236">
        <v>0</v>
      </c>
      <c r="C107" s="236">
        <v>0</v>
      </c>
      <c r="D107" s="236">
        <v>0</v>
      </c>
      <c r="E107" s="4"/>
      <c r="F107" s="4"/>
    </row>
    <row r="108" spans="1:6" ht="30">
      <c r="A108" s="57" t="s">
        <v>24</v>
      </c>
      <c r="B108" s="236">
        <v>0</v>
      </c>
      <c r="C108" s="236">
        <v>0</v>
      </c>
      <c r="D108" s="236">
        <v>0</v>
      </c>
      <c r="E108" s="4"/>
      <c r="F108" s="4"/>
    </row>
    <row r="109" spans="1:6" ht="30">
      <c r="A109" s="57" t="s">
        <v>87</v>
      </c>
      <c r="B109" s="236">
        <v>0</v>
      </c>
      <c r="C109" s="236">
        <v>0</v>
      </c>
      <c r="D109" s="236">
        <v>0</v>
      </c>
      <c r="E109" s="4"/>
      <c r="F109" s="4"/>
    </row>
    <row r="110" spans="1:6" ht="30">
      <c r="A110" s="57" t="s">
        <v>88</v>
      </c>
      <c r="B110" s="236">
        <v>526</v>
      </c>
      <c r="C110" s="236">
        <v>0</v>
      </c>
      <c r="D110" s="236">
        <v>643</v>
      </c>
      <c r="E110" s="4"/>
      <c r="F110" s="4"/>
    </row>
    <row r="111" spans="1:6">
      <c r="A111" s="58" t="s">
        <v>51</v>
      </c>
      <c r="B111" s="237">
        <v>526</v>
      </c>
      <c r="C111" s="237">
        <v>0</v>
      </c>
      <c r="D111" s="237">
        <f>D110</f>
        <v>643</v>
      </c>
      <c r="E111" s="4"/>
      <c r="F111" s="4"/>
    </row>
    <row r="112" spans="1:6">
      <c r="A112" s="57" t="s">
        <v>25</v>
      </c>
      <c r="B112" s="236">
        <v>20</v>
      </c>
      <c r="C112" s="236">
        <v>0</v>
      </c>
      <c r="D112" s="236">
        <v>633</v>
      </c>
      <c r="E112" s="4"/>
      <c r="F112" s="4"/>
    </row>
    <row r="113" spans="1:6" ht="30">
      <c r="A113" s="57" t="s">
        <v>26</v>
      </c>
      <c r="B113" s="236">
        <v>0</v>
      </c>
      <c r="C113" s="236">
        <v>0</v>
      </c>
      <c r="D113" s="236">
        <v>0</v>
      </c>
      <c r="E113" s="4"/>
      <c r="F113" s="4"/>
    </row>
    <row r="114" spans="1:6">
      <c r="A114" s="57" t="s">
        <v>27</v>
      </c>
      <c r="B114" s="236">
        <v>28</v>
      </c>
      <c r="C114" s="236">
        <v>0</v>
      </c>
      <c r="D114" s="236">
        <v>122</v>
      </c>
      <c r="E114" s="4"/>
      <c r="F114" s="4"/>
    </row>
    <row r="115" spans="1:6">
      <c r="A115" s="57" t="s">
        <v>28</v>
      </c>
      <c r="B115" s="236">
        <v>0</v>
      </c>
      <c r="C115" s="236">
        <v>0</v>
      </c>
      <c r="D115" s="236">
        <v>0</v>
      </c>
      <c r="E115" s="4"/>
      <c r="F115" s="4"/>
    </row>
    <row r="116" spans="1:6" ht="30">
      <c r="A116" s="57" t="s">
        <v>29</v>
      </c>
      <c r="B116" s="236">
        <v>0</v>
      </c>
      <c r="C116" s="236">
        <v>0</v>
      </c>
      <c r="D116" s="236">
        <v>0</v>
      </c>
      <c r="E116" s="4"/>
      <c r="F116" s="4"/>
    </row>
    <row r="117" spans="1:6" ht="30">
      <c r="A117" s="57" t="s">
        <v>30</v>
      </c>
      <c r="B117" s="236">
        <v>0</v>
      </c>
      <c r="C117" s="236">
        <v>0</v>
      </c>
      <c r="D117" s="236">
        <v>0</v>
      </c>
      <c r="E117" s="4"/>
      <c r="F117" s="4"/>
    </row>
    <row r="118" spans="1:6" ht="30">
      <c r="A118" s="57" t="s">
        <v>31</v>
      </c>
      <c r="B118" s="236">
        <v>0</v>
      </c>
      <c r="C118" s="236">
        <v>0</v>
      </c>
      <c r="D118" s="236">
        <v>0</v>
      </c>
      <c r="E118" s="4"/>
      <c r="F118" s="4"/>
    </row>
    <row r="119" spans="1:6">
      <c r="A119" s="58" t="s">
        <v>89</v>
      </c>
      <c r="B119" s="236">
        <v>48</v>
      </c>
      <c r="C119" s="236">
        <v>0</v>
      </c>
      <c r="D119" s="236">
        <f>D112+D114</f>
        <v>755</v>
      </c>
      <c r="E119" s="4"/>
      <c r="F119" s="4"/>
    </row>
    <row r="120" spans="1:6">
      <c r="A120" s="58" t="s">
        <v>52</v>
      </c>
      <c r="B120" s="237">
        <v>574</v>
      </c>
      <c r="C120" s="237">
        <v>0</v>
      </c>
      <c r="D120" s="237">
        <f>D119+D111+D101</f>
        <v>1398</v>
      </c>
      <c r="E120" s="4"/>
      <c r="F120" s="4"/>
    </row>
    <row r="121" spans="1:6">
      <c r="A121" s="58" t="s">
        <v>32</v>
      </c>
      <c r="B121" s="237">
        <v>0</v>
      </c>
      <c r="C121" s="237">
        <v>0</v>
      </c>
      <c r="D121" s="237">
        <v>0</v>
      </c>
      <c r="E121" s="4"/>
      <c r="F121" s="4"/>
    </row>
    <row r="122" spans="1:6" ht="25.5">
      <c r="A122" s="58" t="s">
        <v>33</v>
      </c>
      <c r="B122" s="237">
        <v>0</v>
      </c>
      <c r="C122" s="237">
        <v>0</v>
      </c>
      <c r="D122" s="237">
        <v>0</v>
      </c>
      <c r="E122" s="4"/>
      <c r="F122" s="4"/>
    </row>
    <row r="123" spans="1:6">
      <c r="A123" s="57" t="s">
        <v>34</v>
      </c>
      <c r="B123" s="236">
        <v>0</v>
      </c>
      <c r="C123" s="236">
        <v>0</v>
      </c>
      <c r="D123" s="236">
        <v>0</v>
      </c>
      <c r="E123" s="4"/>
      <c r="F123" s="4"/>
    </row>
    <row r="124" spans="1:6">
      <c r="A124" s="57" t="s">
        <v>35</v>
      </c>
      <c r="B124" s="236">
        <v>860</v>
      </c>
      <c r="C124" s="236">
        <v>0</v>
      </c>
      <c r="D124" s="236">
        <v>628</v>
      </c>
      <c r="E124" s="4"/>
      <c r="F124" s="4"/>
    </row>
    <row r="125" spans="1:6">
      <c r="A125" s="57" t="s">
        <v>36</v>
      </c>
      <c r="B125" s="236">
        <v>0</v>
      </c>
      <c r="C125" s="236">
        <v>0</v>
      </c>
      <c r="D125" s="236">
        <v>0</v>
      </c>
      <c r="E125" s="4"/>
      <c r="F125" s="4"/>
    </row>
    <row r="126" spans="1:6">
      <c r="A126" s="58" t="s">
        <v>90</v>
      </c>
      <c r="B126" s="237">
        <v>860</v>
      </c>
      <c r="C126" s="237">
        <v>0</v>
      </c>
      <c r="D126" s="237">
        <f>D124</f>
        <v>628</v>
      </c>
      <c r="E126" s="4"/>
      <c r="F126" s="4"/>
    </row>
    <row r="127" spans="1:6">
      <c r="A127" s="69" t="s">
        <v>91</v>
      </c>
      <c r="B127" s="238">
        <v>369415</v>
      </c>
      <c r="C127" s="238">
        <v>0</v>
      </c>
      <c r="D127" s="238">
        <f>D126+D122+D121+D120+D91</f>
        <v>354507</v>
      </c>
      <c r="E127" s="4"/>
      <c r="F127" s="4"/>
    </row>
    <row r="128" spans="1:6">
      <c r="A128" s="4"/>
      <c r="B128" s="4"/>
      <c r="C128" s="4"/>
      <c r="D128" s="4"/>
      <c r="E128" s="4"/>
      <c r="F128" s="4"/>
    </row>
    <row r="129" spans="1:6">
      <c r="A129" s="4"/>
      <c r="B129" s="4"/>
      <c r="C129" s="4"/>
      <c r="D129" s="4"/>
      <c r="E129" s="4"/>
      <c r="F129" s="4"/>
    </row>
    <row r="130" spans="1:6">
      <c r="A130" s="4"/>
      <c r="B130" s="4"/>
      <c r="C130" s="4"/>
      <c r="D130" s="4"/>
      <c r="E130" s="4"/>
      <c r="F130" s="4"/>
    </row>
    <row r="131" spans="1:6">
      <c r="A131" s="4"/>
      <c r="B131" s="4"/>
      <c r="C131" s="4"/>
      <c r="D131" s="4"/>
      <c r="E131" s="4"/>
      <c r="F131" s="4"/>
    </row>
    <row r="132" spans="1:6">
      <c r="A132" s="4"/>
      <c r="B132" s="4"/>
      <c r="C132" s="4"/>
      <c r="D132" s="4"/>
      <c r="E132" s="4"/>
      <c r="F132" s="4"/>
    </row>
    <row r="133" spans="1:6">
      <c r="A133" s="4"/>
      <c r="B133" s="4"/>
      <c r="C133" s="4"/>
      <c r="D133" s="4"/>
      <c r="E133" s="4"/>
      <c r="F133" s="4"/>
    </row>
    <row r="134" spans="1:6">
      <c r="A134" s="4"/>
      <c r="B134" s="4"/>
      <c r="C134" s="4"/>
      <c r="D134" s="4"/>
      <c r="E134" s="4"/>
      <c r="F134" s="4"/>
    </row>
    <row r="135" spans="1:6">
      <c r="A135" s="4"/>
      <c r="B135" s="4"/>
      <c r="C135" s="4"/>
      <c r="D135" s="4"/>
      <c r="E135" s="4"/>
      <c r="F135" s="4"/>
    </row>
  </sheetData>
  <mergeCells count="3">
    <mergeCell ref="A2:D2"/>
    <mergeCell ref="A3:D3"/>
    <mergeCell ref="A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29" fitToWidth="0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G81"/>
  <sheetViews>
    <sheetView workbookViewId="0">
      <selection activeCell="F15" sqref="F15"/>
    </sheetView>
  </sheetViews>
  <sheetFormatPr defaultRowHeight="15"/>
  <cols>
    <col min="1" max="1" width="67.140625" customWidth="1"/>
    <col min="2" max="2" width="15.7109375" customWidth="1"/>
    <col min="3" max="3" width="15.85546875" customWidth="1"/>
    <col min="4" max="4" width="17.28515625" customWidth="1"/>
    <col min="5" max="5" width="16.28515625" customWidth="1"/>
    <col min="6" max="6" width="14.7109375" customWidth="1"/>
  </cols>
  <sheetData>
    <row r="1" spans="1:7">
      <c r="A1" s="397" t="s">
        <v>864</v>
      </c>
      <c r="B1" s="397"/>
      <c r="C1" s="79"/>
      <c r="D1" s="79"/>
      <c r="E1" s="79"/>
      <c r="F1" s="79"/>
    </row>
    <row r="2" spans="1:7" ht="45" customHeight="1">
      <c r="A2" s="435" t="s">
        <v>841</v>
      </c>
      <c r="B2" s="396"/>
      <c r="C2" s="72"/>
      <c r="D2" s="72"/>
      <c r="E2" s="1"/>
      <c r="F2" s="1"/>
    </row>
    <row r="3" spans="1:7" ht="23.25" customHeight="1">
      <c r="A3" s="395" t="s">
        <v>134</v>
      </c>
      <c r="B3" s="396"/>
      <c r="C3" s="72"/>
      <c r="D3" s="72"/>
      <c r="E3" s="1"/>
      <c r="F3" s="1"/>
    </row>
    <row r="6" spans="1:7" ht="15.75">
      <c r="A6" s="45" t="s">
        <v>714</v>
      </c>
      <c r="B6" s="45"/>
      <c r="C6" s="239"/>
      <c r="D6" s="240"/>
      <c r="E6" s="240"/>
      <c r="F6" s="241"/>
      <c r="G6" s="4"/>
    </row>
    <row r="7" spans="1:7">
      <c r="A7" s="57" t="s">
        <v>135</v>
      </c>
      <c r="B7" s="236">
        <v>22083</v>
      </c>
      <c r="C7" s="242"/>
      <c r="D7" s="243"/>
      <c r="E7" s="243"/>
      <c r="F7" s="244"/>
      <c r="G7" s="4"/>
    </row>
    <row r="8" spans="1:7">
      <c r="A8" s="57" t="s">
        <v>136</v>
      </c>
      <c r="B8" s="236">
        <v>19391</v>
      </c>
      <c r="C8" s="242"/>
      <c r="D8" s="243"/>
      <c r="E8" s="243"/>
      <c r="F8" s="244"/>
      <c r="G8" s="4"/>
    </row>
    <row r="9" spans="1:7">
      <c r="A9" s="58" t="s">
        <v>137</v>
      </c>
      <c r="B9" s="237">
        <f>B7-B8</f>
        <v>2692</v>
      </c>
      <c r="C9" s="242"/>
      <c r="D9" s="243"/>
      <c r="E9" s="243"/>
      <c r="F9" s="245"/>
      <c r="G9" s="4"/>
    </row>
    <row r="10" spans="1:7">
      <c r="A10" s="57" t="s">
        <v>138</v>
      </c>
      <c r="B10" s="236">
        <v>4809</v>
      </c>
      <c r="C10" s="242"/>
      <c r="D10" s="243"/>
      <c r="E10" s="243"/>
      <c r="F10" s="244"/>
      <c r="G10" s="4"/>
    </row>
    <row r="11" spans="1:7">
      <c r="A11" s="57" t="s">
        <v>139</v>
      </c>
      <c r="B11" s="236">
        <v>526</v>
      </c>
      <c r="C11" s="242"/>
      <c r="D11" s="243"/>
      <c r="E11" s="243"/>
      <c r="F11" s="244"/>
      <c r="G11" s="4"/>
    </row>
    <row r="12" spans="1:7">
      <c r="A12" s="58" t="s">
        <v>140</v>
      </c>
      <c r="B12" s="237">
        <f>B10-B11</f>
        <v>4283</v>
      </c>
      <c r="C12" s="242"/>
      <c r="D12" s="243"/>
      <c r="E12" s="243"/>
      <c r="F12" s="245"/>
      <c r="G12" s="4"/>
    </row>
    <row r="13" spans="1:7">
      <c r="A13" s="69" t="s">
        <v>141</v>
      </c>
      <c r="B13" s="238">
        <f>B9+B12</f>
        <v>6975</v>
      </c>
      <c r="C13" s="242"/>
      <c r="D13" s="243"/>
      <c r="E13" s="243"/>
      <c r="F13" s="245"/>
      <c r="G13" s="4"/>
    </row>
    <row r="14" spans="1:7">
      <c r="A14" s="57" t="s">
        <v>142</v>
      </c>
      <c r="B14" s="236">
        <v>0</v>
      </c>
      <c r="C14" s="242"/>
      <c r="D14" s="243"/>
      <c r="E14" s="243"/>
      <c r="F14" s="244"/>
      <c r="G14" s="4"/>
    </row>
    <row r="15" spans="1:7">
      <c r="A15" s="57" t="s">
        <v>143</v>
      </c>
      <c r="B15" s="236">
        <v>0</v>
      </c>
      <c r="C15" s="242"/>
      <c r="D15" s="243"/>
      <c r="E15" s="243"/>
      <c r="F15" s="244"/>
      <c r="G15" s="4"/>
    </row>
    <row r="16" spans="1:7" ht="25.5">
      <c r="A16" s="58" t="s">
        <v>144</v>
      </c>
      <c r="B16" s="237">
        <v>0</v>
      </c>
      <c r="C16" s="242"/>
      <c r="D16" s="243"/>
      <c r="E16" s="243"/>
      <c r="F16" s="245"/>
      <c r="G16" s="4"/>
    </row>
    <row r="17" spans="1:7">
      <c r="A17" s="57" t="s">
        <v>145</v>
      </c>
      <c r="B17" s="236">
        <v>0</v>
      </c>
      <c r="C17" s="242"/>
      <c r="D17" s="243"/>
      <c r="E17" s="243"/>
      <c r="F17" s="244"/>
      <c r="G17" s="4"/>
    </row>
    <row r="18" spans="1:7">
      <c r="A18" s="57" t="s">
        <v>146</v>
      </c>
      <c r="B18" s="236">
        <v>0</v>
      </c>
      <c r="C18" s="242"/>
      <c r="D18" s="243"/>
      <c r="E18" s="243"/>
      <c r="F18" s="244"/>
      <c r="G18" s="4"/>
    </row>
    <row r="19" spans="1:7" ht="25.5">
      <c r="A19" s="58" t="s">
        <v>147</v>
      </c>
      <c r="B19" s="237">
        <v>0</v>
      </c>
      <c r="C19" s="242"/>
      <c r="D19" s="243"/>
      <c r="E19" s="243"/>
      <c r="F19" s="245"/>
      <c r="G19" s="4"/>
    </row>
    <row r="20" spans="1:7">
      <c r="A20" s="73" t="s">
        <v>148</v>
      </c>
      <c r="B20" s="246">
        <v>0</v>
      </c>
      <c r="C20" s="242"/>
      <c r="D20" s="243"/>
      <c r="E20" s="243"/>
      <c r="F20" s="245"/>
      <c r="G20" s="4"/>
    </row>
    <row r="21" spans="1:7">
      <c r="A21" s="58" t="s">
        <v>149</v>
      </c>
      <c r="B21" s="237">
        <f>B13+B20</f>
        <v>6975</v>
      </c>
      <c r="C21" s="242"/>
      <c r="D21" s="243"/>
      <c r="E21" s="243"/>
      <c r="F21" s="245"/>
      <c r="G21" s="4"/>
    </row>
    <row r="22" spans="1:7" ht="25.5">
      <c r="A22" s="69" t="s">
        <v>150</v>
      </c>
      <c r="B22" s="238">
        <v>0</v>
      </c>
      <c r="C22" s="242"/>
      <c r="D22" s="243"/>
      <c r="E22" s="243"/>
      <c r="F22" s="245"/>
      <c r="G22" s="4"/>
    </row>
    <row r="23" spans="1:7">
      <c r="A23" s="69" t="s">
        <v>151</v>
      </c>
      <c r="B23" s="238">
        <f>B21</f>
        <v>6975</v>
      </c>
      <c r="C23" s="242"/>
      <c r="D23" s="243"/>
      <c r="E23" s="243"/>
      <c r="F23" s="245"/>
      <c r="G23" s="4"/>
    </row>
    <row r="24" spans="1:7" ht="25.5">
      <c r="A24" s="73" t="s">
        <v>152</v>
      </c>
      <c r="B24" s="246">
        <v>0</v>
      </c>
      <c r="C24" s="242"/>
      <c r="D24" s="243"/>
      <c r="E24" s="243"/>
      <c r="F24" s="245"/>
      <c r="G24" s="4"/>
    </row>
    <row r="25" spans="1:7" ht="25.5">
      <c r="A25" s="73" t="s">
        <v>153</v>
      </c>
      <c r="B25" s="246">
        <v>0</v>
      </c>
      <c r="C25" s="242"/>
      <c r="D25" s="243"/>
      <c r="E25" s="243"/>
      <c r="F25" s="245"/>
      <c r="G25" s="4"/>
    </row>
    <row r="26" spans="1:7" ht="27" customHeight="1">
      <c r="A26" s="74" t="s">
        <v>154</v>
      </c>
      <c r="B26" s="84">
        <v>0</v>
      </c>
      <c r="C26" s="242"/>
      <c r="D26" s="243"/>
      <c r="E26" s="243"/>
      <c r="F26" s="243"/>
      <c r="G26" s="4"/>
    </row>
    <row r="27" spans="1:7">
      <c r="A27" s="4"/>
      <c r="B27" s="4"/>
      <c r="C27" s="4"/>
      <c r="D27" s="4"/>
      <c r="E27" s="4"/>
      <c r="F27" s="4"/>
      <c r="G27" s="4"/>
    </row>
    <row r="28" spans="1:7">
      <c r="A28" s="4"/>
      <c r="B28" s="4"/>
      <c r="C28" s="4"/>
      <c r="D28" s="4"/>
      <c r="E28" s="4"/>
      <c r="F28" s="4"/>
      <c r="G28" s="4"/>
    </row>
    <row r="29" spans="1:7">
      <c r="A29" s="4"/>
      <c r="B29" s="4"/>
      <c r="C29" s="4"/>
      <c r="D29" s="4"/>
      <c r="E29" s="4"/>
      <c r="F29" s="4"/>
      <c r="G29" s="4"/>
    </row>
    <row r="30" spans="1:7">
      <c r="A30" s="4"/>
      <c r="B30" s="4"/>
      <c r="C30" s="4"/>
      <c r="D30" s="4"/>
      <c r="E30" s="4"/>
      <c r="F30" s="4"/>
      <c r="G30" s="4"/>
    </row>
    <row r="31" spans="1:7">
      <c r="A31" s="4"/>
      <c r="B31" s="4"/>
      <c r="C31" s="4"/>
      <c r="D31" s="4"/>
      <c r="E31" s="4"/>
      <c r="F31" s="4"/>
      <c r="G31" s="4"/>
    </row>
    <row r="32" spans="1:7">
      <c r="A32" s="4"/>
      <c r="B32" s="4"/>
      <c r="C32" s="4"/>
      <c r="D32" s="4"/>
      <c r="E32" s="4"/>
      <c r="F32" s="4"/>
      <c r="G32" s="4"/>
    </row>
    <row r="33" spans="1:7">
      <c r="A33" s="4"/>
      <c r="B33" s="4"/>
      <c r="C33" s="4"/>
      <c r="D33" s="4"/>
      <c r="E33" s="4"/>
      <c r="F33" s="4"/>
      <c r="G33" s="4"/>
    </row>
    <row r="34" spans="1:7">
      <c r="A34" s="4"/>
      <c r="B34" s="4"/>
      <c r="C34" s="4"/>
      <c r="D34" s="4"/>
      <c r="E34" s="4"/>
      <c r="F34" s="4"/>
      <c r="G34" s="4"/>
    </row>
    <row r="35" spans="1:7">
      <c r="A35" s="4"/>
      <c r="B35" s="4"/>
      <c r="C35" s="4"/>
      <c r="D35" s="4"/>
      <c r="E35" s="4"/>
      <c r="F35" s="4"/>
      <c r="G35" s="4"/>
    </row>
    <row r="36" spans="1:7">
      <c r="A36" s="4"/>
      <c r="B36" s="4"/>
      <c r="C36" s="4"/>
      <c r="D36" s="4"/>
      <c r="E36" s="4"/>
      <c r="F36" s="4"/>
      <c r="G36" s="4"/>
    </row>
    <row r="37" spans="1:7">
      <c r="A37" s="4"/>
      <c r="B37" s="4"/>
      <c r="C37" s="4"/>
      <c r="D37" s="4"/>
      <c r="E37" s="4"/>
      <c r="F37" s="4"/>
      <c r="G37" s="4"/>
    </row>
    <row r="38" spans="1:7">
      <c r="A38" s="4"/>
      <c r="B38" s="4"/>
      <c r="C38" s="4"/>
      <c r="D38" s="4"/>
      <c r="E38" s="4"/>
      <c r="F38" s="4"/>
      <c r="G38" s="4"/>
    </row>
    <row r="39" spans="1:7">
      <c r="A39" s="4"/>
      <c r="B39" s="4"/>
      <c r="C39" s="4"/>
      <c r="D39" s="4"/>
      <c r="E39" s="4"/>
      <c r="F39" s="4"/>
      <c r="G39" s="4"/>
    </row>
    <row r="40" spans="1:7">
      <c r="A40" s="4"/>
      <c r="B40" s="4"/>
      <c r="C40" s="4"/>
      <c r="D40" s="4"/>
      <c r="E40" s="4"/>
      <c r="F40" s="4"/>
      <c r="G40" s="4"/>
    </row>
    <row r="41" spans="1:7">
      <c r="A41" s="4"/>
      <c r="B41" s="4"/>
      <c r="C41" s="4"/>
      <c r="D41" s="4"/>
      <c r="E41" s="4"/>
      <c r="F41" s="4"/>
      <c r="G41" s="4"/>
    </row>
    <row r="42" spans="1:7">
      <c r="A42" s="4"/>
      <c r="B42" s="4"/>
      <c r="C42" s="4"/>
      <c r="D42" s="4"/>
      <c r="E42" s="4"/>
      <c r="F42" s="4"/>
      <c r="G42" s="4"/>
    </row>
    <row r="43" spans="1:7">
      <c r="A43" s="4"/>
      <c r="B43" s="4"/>
      <c r="C43" s="4"/>
      <c r="D43" s="4"/>
      <c r="E43" s="4"/>
      <c r="F43" s="4"/>
      <c r="G43" s="4"/>
    </row>
    <row r="44" spans="1:7">
      <c r="A44" s="4"/>
      <c r="B44" s="4"/>
      <c r="C44" s="4"/>
      <c r="D44" s="4"/>
      <c r="E44" s="4"/>
      <c r="F44" s="4"/>
      <c r="G44" s="4"/>
    </row>
    <row r="45" spans="1:7">
      <c r="A45" s="4"/>
      <c r="B45" s="4"/>
      <c r="C45" s="4"/>
      <c r="D45" s="4"/>
      <c r="E45" s="4"/>
      <c r="F45" s="4"/>
      <c r="G45" s="4"/>
    </row>
    <row r="46" spans="1:7">
      <c r="A46" s="4"/>
      <c r="B46" s="4"/>
      <c r="C46" s="4"/>
      <c r="D46" s="4"/>
      <c r="E46" s="4"/>
      <c r="F46" s="4"/>
      <c r="G46" s="4"/>
    </row>
    <row r="47" spans="1:7">
      <c r="A47" s="4"/>
      <c r="B47" s="4"/>
      <c r="C47" s="4"/>
      <c r="D47" s="4"/>
      <c r="E47" s="4"/>
      <c r="F47" s="4"/>
      <c r="G47" s="4"/>
    </row>
    <row r="48" spans="1:7">
      <c r="A48" s="4"/>
      <c r="B48" s="4"/>
      <c r="C48" s="4"/>
      <c r="D48" s="4"/>
      <c r="E48" s="4"/>
      <c r="F48" s="4"/>
      <c r="G48" s="4"/>
    </row>
    <row r="49" spans="1:7">
      <c r="A49" s="4"/>
      <c r="B49" s="4"/>
      <c r="C49" s="4"/>
      <c r="D49" s="4"/>
      <c r="E49" s="4"/>
      <c r="F49" s="4"/>
      <c r="G49" s="4"/>
    </row>
    <row r="50" spans="1:7">
      <c r="A50" s="4"/>
      <c r="B50" s="4"/>
      <c r="C50" s="4"/>
      <c r="D50" s="4"/>
      <c r="E50" s="4"/>
      <c r="F50" s="4"/>
      <c r="G50" s="4"/>
    </row>
    <row r="51" spans="1:7">
      <c r="A51" s="4"/>
      <c r="B51" s="4"/>
      <c r="C51" s="4"/>
      <c r="D51" s="4"/>
      <c r="E51" s="4"/>
      <c r="F51" s="4"/>
      <c r="G51" s="4"/>
    </row>
    <row r="52" spans="1:7">
      <c r="A52" s="4"/>
      <c r="B52" s="4"/>
      <c r="C52" s="4"/>
      <c r="D52" s="4"/>
      <c r="E52" s="4"/>
      <c r="F52" s="4"/>
      <c r="G52" s="4"/>
    </row>
    <row r="53" spans="1:7">
      <c r="A53" s="4"/>
      <c r="B53" s="4"/>
      <c r="C53" s="4"/>
      <c r="D53" s="4"/>
      <c r="E53" s="4"/>
      <c r="F53" s="4"/>
      <c r="G53" s="4"/>
    </row>
    <row r="54" spans="1:7">
      <c r="A54" s="4"/>
      <c r="B54" s="4"/>
      <c r="C54" s="4"/>
      <c r="D54" s="4"/>
      <c r="E54" s="4"/>
      <c r="F54" s="4"/>
      <c r="G54" s="4"/>
    </row>
    <row r="55" spans="1:7">
      <c r="A55" s="4"/>
      <c r="B55" s="4"/>
      <c r="C55" s="4"/>
      <c r="D55" s="4"/>
      <c r="E55" s="4"/>
      <c r="F55" s="4"/>
      <c r="G55" s="4"/>
    </row>
    <row r="56" spans="1:7">
      <c r="A56" s="4"/>
      <c r="B56" s="4"/>
      <c r="C56" s="4"/>
      <c r="D56" s="4"/>
      <c r="E56" s="4"/>
      <c r="F56" s="4"/>
      <c r="G56" s="4"/>
    </row>
    <row r="57" spans="1:7">
      <c r="A57" s="4"/>
      <c r="B57" s="4"/>
      <c r="C57" s="4"/>
      <c r="D57" s="4"/>
      <c r="E57" s="4"/>
      <c r="F57" s="4"/>
      <c r="G57" s="4"/>
    </row>
    <row r="58" spans="1:7">
      <c r="A58" s="4"/>
      <c r="B58" s="4"/>
      <c r="C58" s="4"/>
      <c r="D58" s="4"/>
      <c r="E58" s="4"/>
      <c r="F58" s="4"/>
      <c r="G58" s="4"/>
    </row>
    <row r="59" spans="1:7">
      <c r="A59" s="4"/>
      <c r="B59" s="4"/>
      <c r="C59" s="4"/>
      <c r="D59" s="4"/>
      <c r="E59" s="4"/>
      <c r="F59" s="4"/>
      <c r="G59" s="4"/>
    </row>
    <row r="60" spans="1:7">
      <c r="A60" s="4"/>
      <c r="B60" s="4"/>
      <c r="C60" s="4"/>
      <c r="D60" s="4"/>
      <c r="E60" s="4"/>
      <c r="F60" s="4"/>
      <c r="G60" s="4"/>
    </row>
    <row r="61" spans="1:7">
      <c r="A61" s="4"/>
      <c r="B61" s="4"/>
      <c r="C61" s="4"/>
      <c r="D61" s="4"/>
      <c r="E61" s="4"/>
      <c r="F61" s="4"/>
      <c r="G61" s="4"/>
    </row>
    <row r="62" spans="1:7">
      <c r="A62" s="4"/>
      <c r="B62" s="4"/>
      <c r="C62" s="4"/>
      <c r="D62" s="4"/>
      <c r="E62" s="4"/>
      <c r="F62" s="4"/>
      <c r="G62" s="4"/>
    </row>
    <row r="63" spans="1:7">
      <c r="A63" s="4"/>
      <c r="B63" s="4"/>
      <c r="C63" s="4"/>
      <c r="D63" s="4"/>
      <c r="E63" s="4"/>
      <c r="F63" s="4"/>
      <c r="G63" s="4"/>
    </row>
    <row r="64" spans="1:7">
      <c r="A64" s="4"/>
      <c r="B64" s="4"/>
      <c r="C64" s="4"/>
      <c r="D64" s="4"/>
      <c r="E64" s="4"/>
      <c r="F64" s="4"/>
      <c r="G64" s="4"/>
    </row>
    <row r="65" spans="1:7">
      <c r="A65" s="4"/>
      <c r="B65" s="4"/>
      <c r="C65" s="4"/>
      <c r="D65" s="4"/>
      <c r="E65" s="4"/>
      <c r="F65" s="4"/>
      <c r="G65" s="4"/>
    </row>
    <row r="66" spans="1:7">
      <c r="A66" s="4"/>
      <c r="B66" s="4"/>
      <c r="C66" s="4"/>
      <c r="D66" s="4"/>
      <c r="E66" s="4"/>
      <c r="F66" s="4"/>
      <c r="G66" s="4"/>
    </row>
    <row r="67" spans="1:7">
      <c r="A67" s="4"/>
      <c r="B67" s="4"/>
      <c r="C67" s="4"/>
      <c r="D67" s="4"/>
      <c r="E67" s="4"/>
      <c r="F67" s="4"/>
      <c r="G67" s="4"/>
    </row>
    <row r="68" spans="1:7">
      <c r="A68" s="4"/>
      <c r="B68" s="4"/>
      <c r="C68" s="4"/>
      <c r="D68" s="4"/>
      <c r="E68" s="4"/>
      <c r="F68" s="4"/>
      <c r="G68" s="4"/>
    </row>
    <row r="69" spans="1:7">
      <c r="A69" s="4"/>
      <c r="B69" s="4"/>
      <c r="C69" s="4"/>
      <c r="D69" s="4"/>
      <c r="E69" s="4"/>
      <c r="F69" s="4"/>
      <c r="G69" s="4"/>
    </row>
    <row r="70" spans="1:7">
      <c r="A70" s="4"/>
      <c r="B70" s="4"/>
      <c r="C70" s="4"/>
      <c r="D70" s="4"/>
      <c r="E70" s="4"/>
      <c r="F70" s="4"/>
      <c r="G70" s="4"/>
    </row>
    <row r="71" spans="1:7">
      <c r="A71" s="4"/>
      <c r="B71" s="4"/>
      <c r="C71" s="4"/>
      <c r="D71" s="4"/>
      <c r="E71" s="4"/>
      <c r="F71" s="4"/>
      <c r="G71" s="4"/>
    </row>
    <row r="72" spans="1:7">
      <c r="A72" s="4"/>
      <c r="B72" s="4"/>
      <c r="C72" s="4"/>
      <c r="D72" s="4"/>
      <c r="E72" s="4"/>
      <c r="F72" s="4"/>
      <c r="G72" s="4"/>
    </row>
    <row r="73" spans="1:7">
      <c r="A73" s="4"/>
      <c r="B73" s="4"/>
      <c r="C73" s="4"/>
      <c r="D73" s="4"/>
      <c r="E73" s="4"/>
      <c r="F73" s="4"/>
      <c r="G73" s="4"/>
    </row>
    <row r="74" spans="1:7">
      <c r="A74" s="4"/>
      <c r="B74" s="4"/>
      <c r="C74" s="4"/>
      <c r="D74" s="4"/>
      <c r="E74" s="4"/>
      <c r="F74" s="4"/>
      <c r="G74" s="4"/>
    </row>
    <row r="75" spans="1:7">
      <c r="A75" s="4"/>
      <c r="B75" s="4"/>
      <c r="C75" s="4"/>
      <c r="D75" s="4"/>
      <c r="E75" s="4"/>
      <c r="F75" s="4"/>
      <c r="G75" s="4"/>
    </row>
    <row r="76" spans="1:7">
      <c r="A76" s="4"/>
      <c r="B76" s="4"/>
      <c r="C76" s="4"/>
      <c r="D76" s="4"/>
      <c r="E76" s="4"/>
      <c r="F76" s="4"/>
      <c r="G76" s="4"/>
    </row>
    <row r="77" spans="1:7">
      <c r="A77" s="4"/>
      <c r="B77" s="4"/>
      <c r="C77" s="4"/>
      <c r="D77" s="4"/>
      <c r="E77" s="4"/>
      <c r="F77" s="4"/>
      <c r="G77" s="4"/>
    </row>
    <row r="78" spans="1:7">
      <c r="A78" s="4"/>
      <c r="B78" s="4"/>
      <c r="C78" s="4"/>
      <c r="D78" s="4"/>
      <c r="E78" s="4"/>
      <c r="F78" s="4"/>
      <c r="G78" s="4"/>
    </row>
    <row r="79" spans="1:7">
      <c r="A79" s="4"/>
      <c r="B79" s="4"/>
      <c r="C79" s="4"/>
      <c r="D79" s="4"/>
      <c r="E79" s="4"/>
      <c r="F79" s="4"/>
      <c r="G79" s="4"/>
    </row>
    <row r="80" spans="1:7">
      <c r="A80" s="4"/>
      <c r="B80" s="4"/>
      <c r="C80" s="4"/>
      <c r="D80" s="4"/>
      <c r="E80" s="4"/>
      <c r="F80" s="4"/>
      <c r="G80" s="4"/>
    </row>
    <row r="81" spans="1:7">
      <c r="A81" s="4"/>
      <c r="B81" s="4"/>
      <c r="C81" s="4"/>
      <c r="D81" s="4"/>
      <c r="E81" s="4"/>
      <c r="F81" s="4"/>
      <c r="G81" s="4"/>
    </row>
  </sheetData>
  <mergeCells count="3">
    <mergeCell ref="A2:B2"/>
    <mergeCell ref="A3:B3"/>
    <mergeCell ref="A1:B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D47"/>
  <sheetViews>
    <sheetView tabSelected="1" workbookViewId="0">
      <selection activeCell="I10" sqref="I10"/>
    </sheetView>
  </sheetViews>
  <sheetFormatPr defaultRowHeight="15"/>
  <cols>
    <col min="1" max="1" width="65" customWidth="1"/>
    <col min="2" max="2" width="12.28515625" customWidth="1"/>
    <col min="3" max="3" width="14.42578125" customWidth="1"/>
    <col min="4" max="4" width="14.28515625" customWidth="1"/>
  </cols>
  <sheetData>
    <row r="1" spans="1:4">
      <c r="A1" s="397" t="s">
        <v>865</v>
      </c>
      <c r="B1" s="397"/>
      <c r="C1" s="397"/>
      <c r="D1" s="397"/>
    </row>
    <row r="2" spans="1:4" ht="21" customHeight="1">
      <c r="A2" s="435" t="s">
        <v>841</v>
      </c>
      <c r="B2" s="436"/>
      <c r="C2" s="436"/>
      <c r="D2" s="436"/>
    </row>
    <row r="3" spans="1:4" ht="21" customHeight="1">
      <c r="A3" s="395" t="s">
        <v>133</v>
      </c>
      <c r="B3" s="436"/>
      <c r="C3" s="436"/>
      <c r="D3" s="436"/>
    </row>
    <row r="4" spans="1:4" ht="18">
      <c r="A4" s="40"/>
      <c r="B4" s="72"/>
      <c r="C4" s="72"/>
      <c r="D4" s="72"/>
    </row>
    <row r="5" spans="1:4" ht="38.25">
      <c r="A5" s="24" t="s">
        <v>714</v>
      </c>
      <c r="B5" s="71" t="s">
        <v>846</v>
      </c>
      <c r="C5" s="71" t="s">
        <v>64</v>
      </c>
      <c r="D5" s="71" t="s">
        <v>847</v>
      </c>
    </row>
    <row r="6" spans="1:4">
      <c r="A6" s="57" t="s">
        <v>92</v>
      </c>
      <c r="B6" s="236">
        <v>7375</v>
      </c>
      <c r="C6" s="236">
        <v>0</v>
      </c>
      <c r="D6" s="236">
        <v>2048</v>
      </c>
    </row>
    <row r="7" spans="1:4" ht="30">
      <c r="A7" s="57" t="s">
        <v>93</v>
      </c>
      <c r="B7" s="236">
        <v>32</v>
      </c>
      <c r="C7" s="236">
        <v>0</v>
      </c>
      <c r="D7" s="236">
        <v>197</v>
      </c>
    </row>
    <row r="8" spans="1:4">
      <c r="A8" s="57" t="s">
        <v>94</v>
      </c>
      <c r="B8" s="236">
        <v>417</v>
      </c>
      <c r="C8" s="236">
        <v>0</v>
      </c>
      <c r="D8" s="236">
        <v>506</v>
      </c>
    </row>
    <row r="9" spans="1:4" ht="25.5">
      <c r="A9" s="58" t="s">
        <v>95</v>
      </c>
      <c r="B9" s="237">
        <v>7824</v>
      </c>
      <c r="C9" s="237">
        <v>0</v>
      </c>
      <c r="D9" s="237">
        <f>D6+D7+D8</f>
        <v>2751</v>
      </c>
    </row>
    <row r="10" spans="1:4">
      <c r="A10" s="57" t="s">
        <v>96</v>
      </c>
      <c r="B10" s="236">
        <v>0</v>
      </c>
      <c r="C10" s="236">
        <v>0</v>
      </c>
      <c r="D10" s="236">
        <v>0</v>
      </c>
    </row>
    <row r="11" spans="1:4">
      <c r="A11" s="57" t="s">
        <v>97</v>
      </c>
      <c r="B11" s="236">
        <v>0</v>
      </c>
      <c r="C11" s="236">
        <v>0</v>
      </c>
      <c r="D11" s="236">
        <v>0</v>
      </c>
    </row>
    <row r="12" spans="1:4" ht="25.5">
      <c r="A12" s="58" t="s">
        <v>98</v>
      </c>
      <c r="B12" s="237">
        <v>0</v>
      </c>
      <c r="C12" s="236">
        <v>0</v>
      </c>
      <c r="D12" s="237">
        <v>0</v>
      </c>
    </row>
    <row r="13" spans="1:4" ht="30">
      <c r="A13" s="57" t="s">
        <v>99</v>
      </c>
      <c r="B13" s="236">
        <v>12904</v>
      </c>
      <c r="C13" s="236">
        <v>0</v>
      </c>
      <c r="D13" s="236">
        <v>13363</v>
      </c>
    </row>
    <row r="14" spans="1:4" ht="30">
      <c r="A14" s="57" t="s">
        <v>100</v>
      </c>
      <c r="B14" s="236">
        <v>4163</v>
      </c>
      <c r="C14" s="236">
        <v>0</v>
      </c>
      <c r="D14" s="236">
        <v>3795</v>
      </c>
    </row>
    <row r="15" spans="1:4">
      <c r="A15" s="57" t="s">
        <v>101</v>
      </c>
      <c r="B15" s="236">
        <v>866</v>
      </c>
      <c r="C15" s="236">
        <v>0</v>
      </c>
      <c r="D15" s="236">
        <v>6578</v>
      </c>
    </row>
    <row r="16" spans="1:4" ht="25.5">
      <c r="A16" s="58" t="s">
        <v>102</v>
      </c>
      <c r="B16" s="237">
        <v>17933</v>
      </c>
      <c r="C16" s="236">
        <v>0</v>
      </c>
      <c r="D16" s="237">
        <f>D13+D14+D15</f>
        <v>23736</v>
      </c>
    </row>
    <row r="17" spans="1:4">
      <c r="A17" s="57" t="s">
        <v>103</v>
      </c>
      <c r="B17" s="236">
        <v>1691</v>
      </c>
      <c r="C17" s="236">
        <v>0</v>
      </c>
      <c r="D17" s="236">
        <v>1344</v>
      </c>
    </row>
    <row r="18" spans="1:4">
      <c r="A18" s="57" t="s">
        <v>104</v>
      </c>
      <c r="B18" s="236">
        <v>3356</v>
      </c>
      <c r="C18" s="236">
        <v>0</v>
      </c>
      <c r="D18" s="236">
        <v>3100</v>
      </c>
    </row>
    <row r="19" spans="1:4">
      <c r="A19" s="57" t="s">
        <v>105</v>
      </c>
      <c r="B19" s="236">
        <v>0</v>
      </c>
      <c r="C19" s="236">
        <v>0</v>
      </c>
      <c r="D19" s="236">
        <v>0</v>
      </c>
    </row>
    <row r="20" spans="1:4">
      <c r="A20" s="57" t="s">
        <v>106</v>
      </c>
      <c r="B20" s="236">
        <v>32</v>
      </c>
      <c r="C20" s="236">
        <v>0</v>
      </c>
      <c r="D20" s="236">
        <v>0</v>
      </c>
    </row>
    <row r="21" spans="1:4" ht="25.5">
      <c r="A21" s="58" t="s">
        <v>107</v>
      </c>
      <c r="B21" s="237">
        <v>5079</v>
      </c>
      <c r="C21" s="236">
        <v>0</v>
      </c>
      <c r="D21" s="237">
        <f>D17+D18+D20</f>
        <v>4444</v>
      </c>
    </row>
    <row r="22" spans="1:4">
      <c r="A22" s="57" t="s">
        <v>108</v>
      </c>
      <c r="B22" s="236">
        <v>6333</v>
      </c>
      <c r="C22" s="236">
        <v>0</v>
      </c>
      <c r="D22" s="236">
        <v>5492</v>
      </c>
    </row>
    <row r="23" spans="1:4">
      <c r="A23" s="57" t="s">
        <v>109</v>
      </c>
      <c r="B23" s="236">
        <v>-1333</v>
      </c>
      <c r="C23" s="236">
        <v>0</v>
      </c>
      <c r="D23" s="236">
        <v>2417</v>
      </c>
    </row>
    <row r="24" spans="1:4">
      <c r="A24" s="57" t="s">
        <v>110</v>
      </c>
      <c r="B24" s="236">
        <v>1993</v>
      </c>
      <c r="C24" s="236">
        <v>0</v>
      </c>
      <c r="D24" s="236">
        <v>1855</v>
      </c>
    </row>
    <row r="25" spans="1:4" ht="25.5">
      <c r="A25" s="58" t="s">
        <v>111</v>
      </c>
      <c r="B25" s="237">
        <v>6993</v>
      </c>
      <c r="C25" s="236">
        <v>0</v>
      </c>
      <c r="D25" s="237">
        <f>D22+D23+D24</f>
        <v>9764</v>
      </c>
    </row>
    <row r="26" spans="1:4">
      <c r="A26" s="58" t="s">
        <v>112</v>
      </c>
      <c r="B26" s="237">
        <v>17705</v>
      </c>
      <c r="C26" s="236">
        <v>0</v>
      </c>
      <c r="D26" s="237">
        <v>16072</v>
      </c>
    </row>
    <row r="27" spans="1:4">
      <c r="A27" s="58" t="s">
        <v>113</v>
      </c>
      <c r="B27" s="237">
        <v>5613</v>
      </c>
      <c r="C27" s="236">
        <v>0</v>
      </c>
      <c r="D27" s="237">
        <v>11740</v>
      </c>
    </row>
    <row r="28" spans="1:4" ht="25.5">
      <c r="A28" s="58" t="s">
        <v>114</v>
      </c>
      <c r="B28" s="237">
        <v>-9633</v>
      </c>
      <c r="C28" s="236">
        <v>0</v>
      </c>
      <c r="D28" s="237">
        <f>D9+D12+D16-D21-D25-D26-D27</f>
        <v>-15533</v>
      </c>
    </row>
    <row r="29" spans="1:4">
      <c r="A29" s="57" t="s">
        <v>115</v>
      </c>
      <c r="B29" s="236">
        <v>0</v>
      </c>
      <c r="C29" s="236">
        <v>0</v>
      </c>
      <c r="D29" s="236">
        <v>0</v>
      </c>
    </row>
    <row r="30" spans="1:4" ht="30">
      <c r="A30" s="57" t="s">
        <v>116</v>
      </c>
      <c r="B30" s="236">
        <v>55</v>
      </c>
      <c r="C30" s="236">
        <v>0</v>
      </c>
      <c r="D30" s="236">
        <v>33</v>
      </c>
    </row>
    <row r="31" spans="1:4" ht="30">
      <c r="A31" s="57" t="s">
        <v>117</v>
      </c>
      <c r="B31" s="236">
        <v>0</v>
      </c>
      <c r="C31" s="236">
        <v>0</v>
      </c>
      <c r="D31" s="236">
        <v>0</v>
      </c>
    </row>
    <row r="32" spans="1:4">
      <c r="A32" s="57" t="s">
        <v>118</v>
      </c>
      <c r="B32" s="236">
        <v>0</v>
      </c>
      <c r="C32" s="236">
        <v>0</v>
      </c>
      <c r="D32" s="236">
        <v>0</v>
      </c>
    </row>
    <row r="33" spans="1:4" ht="25.5">
      <c r="A33" s="58" t="s">
        <v>119</v>
      </c>
      <c r="B33" s="237">
        <v>55</v>
      </c>
      <c r="C33" s="236">
        <v>0</v>
      </c>
      <c r="D33" s="237">
        <f>D30</f>
        <v>33</v>
      </c>
    </row>
    <row r="34" spans="1:4">
      <c r="A34" s="57" t="s">
        <v>120</v>
      </c>
      <c r="B34" s="236">
        <v>0</v>
      </c>
      <c r="C34" s="236">
        <v>0</v>
      </c>
      <c r="D34" s="236">
        <v>0</v>
      </c>
    </row>
    <row r="35" spans="1:4">
      <c r="A35" s="57" t="s">
        <v>121</v>
      </c>
      <c r="B35" s="236">
        <v>0</v>
      </c>
      <c r="C35" s="236">
        <v>0</v>
      </c>
      <c r="D35" s="236">
        <v>0</v>
      </c>
    </row>
    <row r="36" spans="1:4">
      <c r="A36" s="57" t="s">
        <v>122</v>
      </c>
      <c r="B36" s="236">
        <v>0</v>
      </c>
      <c r="C36" s="236">
        <v>0</v>
      </c>
      <c r="D36" s="236">
        <v>0</v>
      </c>
    </row>
    <row r="37" spans="1:4">
      <c r="A37" s="57" t="s">
        <v>123</v>
      </c>
      <c r="B37" s="236">
        <v>0</v>
      </c>
      <c r="C37" s="236">
        <v>0</v>
      </c>
      <c r="D37" s="236">
        <v>0</v>
      </c>
    </row>
    <row r="38" spans="1:4" ht="25.5">
      <c r="A38" s="58" t="s">
        <v>124</v>
      </c>
      <c r="B38" s="237">
        <v>0</v>
      </c>
      <c r="C38" s="236">
        <v>0</v>
      </c>
      <c r="D38" s="237">
        <v>0</v>
      </c>
    </row>
    <row r="39" spans="1:4" ht="25.5">
      <c r="A39" s="58" t="s">
        <v>125</v>
      </c>
      <c r="B39" s="237">
        <v>55</v>
      </c>
      <c r="C39" s="236">
        <v>0</v>
      </c>
      <c r="D39" s="237">
        <f>D33</f>
        <v>33</v>
      </c>
    </row>
    <row r="40" spans="1:4">
      <c r="A40" s="58" t="s">
        <v>126</v>
      </c>
      <c r="B40" s="237">
        <v>-9578</v>
      </c>
      <c r="C40" s="236">
        <v>0</v>
      </c>
      <c r="D40" s="237">
        <f>D28+D39</f>
        <v>-15500</v>
      </c>
    </row>
    <row r="41" spans="1:4" ht="30">
      <c r="A41" s="57" t="s">
        <v>127</v>
      </c>
      <c r="B41" s="236">
        <v>7990</v>
      </c>
      <c r="C41" s="236">
        <v>0</v>
      </c>
      <c r="D41" s="236">
        <v>0</v>
      </c>
    </row>
    <row r="42" spans="1:4">
      <c r="A42" s="57" t="s">
        <v>128</v>
      </c>
      <c r="B42" s="236">
        <v>0</v>
      </c>
      <c r="C42" s="236">
        <v>0</v>
      </c>
      <c r="D42" s="236">
        <v>0</v>
      </c>
    </row>
    <row r="43" spans="1:4" ht="25.5">
      <c r="A43" s="58" t="s">
        <v>129</v>
      </c>
      <c r="B43" s="237">
        <v>7990</v>
      </c>
      <c r="C43" s="236">
        <v>0</v>
      </c>
      <c r="D43" s="237">
        <f>D41</f>
        <v>0</v>
      </c>
    </row>
    <row r="44" spans="1:4">
      <c r="A44" s="58" t="s">
        <v>130</v>
      </c>
      <c r="B44" s="237">
        <v>0</v>
      </c>
      <c r="C44" s="236">
        <v>0</v>
      </c>
      <c r="D44" s="237">
        <v>0</v>
      </c>
    </row>
    <row r="45" spans="1:4">
      <c r="A45" s="58" t="s">
        <v>131</v>
      </c>
      <c r="B45" s="237">
        <v>7990</v>
      </c>
      <c r="C45" s="236">
        <v>0</v>
      </c>
      <c r="D45" s="237">
        <f>D43</f>
        <v>0</v>
      </c>
    </row>
    <row r="46" spans="1:4">
      <c r="A46" s="58" t="s">
        <v>132</v>
      </c>
      <c r="B46" s="237">
        <v>-1588</v>
      </c>
      <c r="C46" s="236">
        <v>0</v>
      </c>
      <c r="D46" s="237">
        <f>D40+D43</f>
        <v>-15500</v>
      </c>
    </row>
    <row r="47" spans="1:4">
      <c r="A47" s="4"/>
      <c r="B47" s="4"/>
      <c r="C47" s="4"/>
      <c r="D47" s="4"/>
    </row>
  </sheetData>
  <mergeCells count="3">
    <mergeCell ref="A2:D2"/>
    <mergeCell ref="A3:D3"/>
    <mergeCell ref="A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2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G96"/>
  <sheetViews>
    <sheetView workbookViewId="0">
      <selection activeCell="L13" sqref="L13"/>
    </sheetView>
  </sheetViews>
  <sheetFormatPr defaultRowHeight="15"/>
  <cols>
    <col min="1" max="1" width="92.5703125" customWidth="1"/>
    <col min="3" max="3" width="13" customWidth="1"/>
    <col min="4" max="4" width="14.140625" customWidth="1"/>
    <col min="5" max="5" width="14" customWidth="1"/>
  </cols>
  <sheetData>
    <row r="1" spans="1:7">
      <c r="A1" s="397" t="s">
        <v>849</v>
      </c>
      <c r="B1" s="397"/>
      <c r="C1" s="397"/>
      <c r="D1" s="397"/>
      <c r="E1" s="397"/>
    </row>
    <row r="2" spans="1:7" ht="24" customHeight="1">
      <c r="A2" s="393" t="s">
        <v>841</v>
      </c>
      <c r="B2" s="394"/>
      <c r="C2" s="394"/>
      <c r="D2" s="394"/>
      <c r="E2" s="394"/>
    </row>
    <row r="3" spans="1:7" ht="24" customHeight="1">
      <c r="A3" s="395" t="s">
        <v>646</v>
      </c>
      <c r="B3" s="396"/>
      <c r="C3" s="396"/>
      <c r="D3" s="396"/>
      <c r="E3" s="396"/>
      <c r="G3" s="47"/>
    </row>
    <row r="4" spans="1:7" ht="18">
      <c r="A4" s="25"/>
    </row>
    <row r="5" spans="1:7" ht="25.5">
      <c r="A5" s="2" t="s">
        <v>174</v>
      </c>
      <c r="B5" s="3" t="s">
        <v>755</v>
      </c>
      <c r="C5" s="3" t="s">
        <v>741</v>
      </c>
      <c r="D5" s="3" t="s">
        <v>766</v>
      </c>
      <c r="E5" s="56" t="s">
        <v>767</v>
      </c>
    </row>
    <row r="6" spans="1:7" ht="15" customHeight="1">
      <c r="A6" s="20" t="s">
        <v>354</v>
      </c>
      <c r="B6" s="155" t="s">
        <v>355</v>
      </c>
      <c r="C6" s="82">
        <v>7524</v>
      </c>
      <c r="D6" s="82">
        <v>7629</v>
      </c>
      <c r="E6" s="82">
        <v>7629</v>
      </c>
    </row>
    <row r="7" spans="1:7" ht="15" customHeight="1">
      <c r="A7" s="5" t="s">
        <v>356</v>
      </c>
      <c r="B7" s="155" t="s">
        <v>357</v>
      </c>
      <c r="C7" s="82"/>
      <c r="D7" s="82">
        <v>0</v>
      </c>
      <c r="E7" s="82">
        <v>0</v>
      </c>
    </row>
    <row r="8" spans="1:7" ht="15" customHeight="1">
      <c r="A8" s="5" t="s">
        <v>358</v>
      </c>
      <c r="B8" s="155" t="s">
        <v>359</v>
      </c>
      <c r="C8" s="82">
        <v>4435</v>
      </c>
      <c r="D8" s="82">
        <v>4534</v>
      </c>
      <c r="E8" s="82">
        <v>4534</v>
      </c>
    </row>
    <row r="9" spans="1:7" ht="15" customHeight="1">
      <c r="A9" s="5" t="s">
        <v>360</v>
      </c>
      <c r="B9" s="155" t="s">
        <v>361</v>
      </c>
      <c r="C9" s="82">
        <v>1200</v>
      </c>
      <c r="D9" s="82">
        <v>1200</v>
      </c>
      <c r="E9" s="82">
        <v>1200</v>
      </c>
    </row>
    <row r="10" spans="1:7" ht="15" customHeight="1">
      <c r="A10" s="5" t="s">
        <v>362</v>
      </c>
      <c r="B10" s="155" t="s">
        <v>363</v>
      </c>
      <c r="C10" s="82"/>
      <c r="D10" s="82">
        <v>0</v>
      </c>
      <c r="E10" s="82">
        <v>0</v>
      </c>
    </row>
    <row r="11" spans="1:7" ht="15" customHeight="1">
      <c r="A11" s="5" t="s">
        <v>364</v>
      </c>
      <c r="B11" s="155" t="s">
        <v>365</v>
      </c>
      <c r="C11" s="82"/>
      <c r="D11" s="82">
        <v>0</v>
      </c>
      <c r="E11" s="82">
        <v>0</v>
      </c>
    </row>
    <row r="12" spans="1:7" ht="15" customHeight="1">
      <c r="A12" s="6" t="s">
        <v>611</v>
      </c>
      <c r="B12" s="149" t="s">
        <v>366</v>
      </c>
      <c r="C12" s="76">
        <v>13159</v>
      </c>
      <c r="D12" s="76">
        <v>13363</v>
      </c>
      <c r="E12" s="76">
        <v>13363</v>
      </c>
    </row>
    <row r="13" spans="1:7" ht="15" customHeight="1">
      <c r="A13" s="5" t="s">
        <v>367</v>
      </c>
      <c r="B13" s="155" t="s">
        <v>368</v>
      </c>
      <c r="C13" s="82"/>
      <c r="D13" s="82">
        <v>0</v>
      </c>
      <c r="E13" s="82">
        <v>0</v>
      </c>
    </row>
    <row r="14" spans="1:7" ht="15" customHeight="1">
      <c r="A14" s="5" t="s">
        <v>369</v>
      </c>
      <c r="B14" s="155" t="s">
        <v>370</v>
      </c>
      <c r="C14" s="82"/>
      <c r="D14" s="82">
        <v>0</v>
      </c>
      <c r="E14" s="82">
        <v>0</v>
      </c>
    </row>
    <row r="15" spans="1:7" ht="15" customHeight="1">
      <c r="A15" s="5" t="s">
        <v>573</v>
      </c>
      <c r="B15" s="155" t="s">
        <v>371</v>
      </c>
      <c r="C15" s="82"/>
      <c r="D15" s="82">
        <v>0</v>
      </c>
      <c r="E15" s="82">
        <v>0</v>
      </c>
    </row>
    <row r="16" spans="1:7" ht="15" customHeight="1">
      <c r="A16" s="5" t="s">
        <v>574</v>
      </c>
      <c r="B16" s="155" t="s">
        <v>372</v>
      </c>
      <c r="C16" s="82"/>
      <c r="D16" s="82">
        <v>0</v>
      </c>
      <c r="E16" s="82">
        <v>0</v>
      </c>
    </row>
    <row r="17" spans="1:5" ht="15" customHeight="1">
      <c r="A17" s="5" t="s">
        <v>575</v>
      </c>
      <c r="B17" s="155" t="s">
        <v>373</v>
      </c>
      <c r="C17" s="82"/>
      <c r="D17" s="82">
        <v>3795</v>
      </c>
      <c r="E17" s="82">
        <v>3795</v>
      </c>
    </row>
    <row r="18" spans="1:5" ht="15" customHeight="1">
      <c r="A18" s="22" t="s">
        <v>612</v>
      </c>
      <c r="B18" s="149" t="s">
        <v>374</v>
      </c>
      <c r="C18" s="76">
        <v>13159</v>
      </c>
      <c r="D18" s="76">
        <v>17158</v>
      </c>
      <c r="E18" s="76">
        <v>17158</v>
      </c>
    </row>
    <row r="19" spans="1:5" ht="15" customHeight="1">
      <c r="A19" s="5" t="s">
        <v>579</v>
      </c>
      <c r="B19" s="155" t="s">
        <v>383</v>
      </c>
      <c r="C19" s="82"/>
      <c r="D19" s="82"/>
      <c r="E19" s="82"/>
    </row>
    <row r="20" spans="1:5" ht="15" customHeight="1">
      <c r="A20" s="5" t="s">
        <v>580</v>
      </c>
      <c r="B20" s="155" t="s">
        <v>384</v>
      </c>
      <c r="C20" s="82"/>
      <c r="D20" s="82"/>
      <c r="E20" s="82"/>
    </row>
    <row r="21" spans="1:5" ht="15" customHeight="1">
      <c r="A21" s="6" t="s">
        <v>614</v>
      </c>
      <c r="B21" s="149" t="s">
        <v>385</v>
      </c>
      <c r="C21" s="82"/>
      <c r="D21" s="82"/>
      <c r="E21" s="82"/>
    </row>
    <row r="22" spans="1:5" ht="15" customHeight="1">
      <c r="A22" s="5" t="s">
        <v>581</v>
      </c>
      <c r="B22" s="155" t="s">
        <v>386</v>
      </c>
      <c r="C22" s="82"/>
      <c r="D22" s="82"/>
      <c r="E22" s="82"/>
    </row>
    <row r="23" spans="1:5" ht="15" customHeight="1">
      <c r="A23" s="5" t="s">
        <v>582</v>
      </c>
      <c r="B23" s="155" t="s">
        <v>387</v>
      </c>
      <c r="C23" s="82"/>
      <c r="D23" s="82"/>
      <c r="E23" s="82"/>
    </row>
    <row r="24" spans="1:5" ht="15" customHeight="1">
      <c r="A24" s="5" t="s">
        <v>583</v>
      </c>
      <c r="B24" s="155" t="s">
        <v>388</v>
      </c>
      <c r="C24" s="82">
        <v>280</v>
      </c>
      <c r="D24" s="101">
        <v>254</v>
      </c>
      <c r="E24" s="101">
        <v>225</v>
      </c>
    </row>
    <row r="25" spans="1:5" ht="15" customHeight="1">
      <c r="A25" s="5" t="s">
        <v>584</v>
      </c>
      <c r="B25" s="155" t="s">
        <v>389</v>
      </c>
      <c r="C25" s="82">
        <v>3000</v>
      </c>
      <c r="D25" s="101">
        <v>905</v>
      </c>
      <c r="E25" s="101">
        <v>869</v>
      </c>
    </row>
    <row r="26" spans="1:5" ht="15" customHeight="1">
      <c r="A26" s="5" t="s">
        <v>585</v>
      </c>
      <c r="B26" s="155" t="s">
        <v>392</v>
      </c>
      <c r="C26" s="82"/>
      <c r="D26" s="101"/>
      <c r="E26" s="101"/>
    </row>
    <row r="27" spans="1:5" ht="15" customHeight="1">
      <c r="A27" s="5" t="s">
        <v>393</v>
      </c>
      <c r="B27" s="155" t="s">
        <v>394</v>
      </c>
      <c r="C27" s="82"/>
      <c r="D27" s="101"/>
      <c r="E27" s="101"/>
    </row>
    <row r="28" spans="1:5" ht="15" customHeight="1">
      <c r="A28" s="5" t="s">
        <v>586</v>
      </c>
      <c r="B28" s="155" t="s">
        <v>395</v>
      </c>
      <c r="C28" s="82">
        <v>500</v>
      </c>
      <c r="D28" s="101">
        <v>536</v>
      </c>
      <c r="E28" s="101">
        <v>393</v>
      </c>
    </row>
    <row r="29" spans="1:5" ht="15" customHeight="1">
      <c r="A29" s="5" t="s">
        <v>587</v>
      </c>
      <c r="B29" s="155" t="s">
        <v>400</v>
      </c>
      <c r="C29" s="82">
        <v>32</v>
      </c>
      <c r="D29" s="101">
        <v>11</v>
      </c>
      <c r="E29" s="101">
        <v>0</v>
      </c>
    </row>
    <row r="30" spans="1:5" ht="15" customHeight="1">
      <c r="A30" s="6" t="s">
        <v>615</v>
      </c>
      <c r="B30" s="149" t="s">
        <v>403</v>
      </c>
      <c r="C30" s="82">
        <v>3532</v>
      </c>
      <c r="D30" s="101">
        <v>1452</v>
      </c>
      <c r="E30" s="101">
        <v>1262</v>
      </c>
    </row>
    <row r="31" spans="1:5" ht="15" customHeight="1">
      <c r="A31" s="5" t="s">
        <v>588</v>
      </c>
      <c r="B31" s="155" t="s">
        <v>404</v>
      </c>
      <c r="C31" s="82">
        <v>28</v>
      </c>
      <c r="D31" s="101">
        <v>50</v>
      </c>
      <c r="E31" s="101">
        <v>39</v>
      </c>
    </row>
    <row r="32" spans="1:5" ht="15" customHeight="1">
      <c r="A32" s="22" t="s">
        <v>616</v>
      </c>
      <c r="B32" s="149" t="s">
        <v>405</v>
      </c>
      <c r="C32" s="76">
        <v>3840</v>
      </c>
      <c r="D32" s="158">
        <v>1756</v>
      </c>
      <c r="E32" s="158">
        <v>1526</v>
      </c>
    </row>
    <row r="33" spans="1:5" ht="15" customHeight="1">
      <c r="A33" s="9" t="s">
        <v>406</v>
      </c>
      <c r="B33" s="155" t="s">
        <v>407</v>
      </c>
      <c r="C33" s="82"/>
      <c r="D33" s="101"/>
      <c r="E33" s="101"/>
    </row>
    <row r="34" spans="1:5" ht="15" customHeight="1">
      <c r="A34" s="9" t="s">
        <v>589</v>
      </c>
      <c r="B34" s="155" t="s">
        <v>408</v>
      </c>
      <c r="C34" s="82">
        <v>0</v>
      </c>
      <c r="D34" s="101">
        <v>197</v>
      </c>
      <c r="E34" s="101">
        <v>0</v>
      </c>
    </row>
    <row r="35" spans="1:5" ht="15" customHeight="1">
      <c r="A35" s="9" t="s">
        <v>590</v>
      </c>
      <c r="B35" s="155" t="s">
        <v>409</v>
      </c>
      <c r="C35" s="82"/>
      <c r="D35" s="101"/>
      <c r="E35" s="101"/>
    </row>
    <row r="36" spans="1:5" ht="15" customHeight="1">
      <c r="A36" s="9" t="s">
        <v>591</v>
      </c>
      <c r="B36" s="155" t="s">
        <v>410</v>
      </c>
      <c r="C36" s="82">
        <v>500</v>
      </c>
      <c r="D36" s="101">
        <v>506</v>
      </c>
      <c r="E36" s="101">
        <v>506</v>
      </c>
    </row>
    <row r="37" spans="1:5" ht="15" customHeight="1">
      <c r="A37" s="9" t="s">
        <v>411</v>
      </c>
      <c r="B37" s="155" t="s">
        <v>412</v>
      </c>
      <c r="C37" s="82"/>
      <c r="D37" s="101"/>
      <c r="E37" s="101"/>
    </row>
    <row r="38" spans="1:5" ht="15" customHeight="1">
      <c r="A38" s="9" t="s">
        <v>413</v>
      </c>
      <c r="B38" s="155" t="s">
        <v>414</v>
      </c>
      <c r="C38" s="82"/>
      <c r="D38" s="101"/>
      <c r="E38" s="101"/>
    </row>
    <row r="39" spans="1:5" ht="15" customHeight="1">
      <c r="A39" s="9" t="s">
        <v>415</v>
      </c>
      <c r="B39" s="155" t="s">
        <v>416</v>
      </c>
      <c r="C39" s="82"/>
      <c r="D39" s="101"/>
      <c r="E39" s="101"/>
    </row>
    <row r="40" spans="1:5" ht="15" customHeight="1">
      <c r="A40" s="9" t="s">
        <v>592</v>
      </c>
      <c r="B40" s="155" t="s">
        <v>417</v>
      </c>
      <c r="C40" s="82">
        <v>60</v>
      </c>
      <c r="D40" s="101">
        <v>34</v>
      </c>
      <c r="E40" s="101">
        <v>34</v>
      </c>
    </row>
    <row r="41" spans="1:5" ht="15" customHeight="1">
      <c r="A41" s="9" t="s">
        <v>593</v>
      </c>
      <c r="B41" s="155" t="s">
        <v>418</v>
      </c>
      <c r="C41" s="82"/>
      <c r="D41" s="101"/>
      <c r="E41" s="101"/>
    </row>
    <row r="42" spans="1:5" ht="15" customHeight="1">
      <c r="A42" s="9" t="s">
        <v>594</v>
      </c>
      <c r="B42" s="155" t="s">
        <v>419</v>
      </c>
      <c r="C42" s="82">
        <v>346</v>
      </c>
      <c r="D42" s="101">
        <v>301</v>
      </c>
      <c r="E42" s="101">
        <v>301</v>
      </c>
    </row>
    <row r="43" spans="1:5" ht="15" customHeight="1">
      <c r="A43" s="26" t="s">
        <v>617</v>
      </c>
      <c r="B43" s="149" t="s">
        <v>420</v>
      </c>
      <c r="C43" s="76">
        <v>906</v>
      </c>
      <c r="D43" s="158">
        <v>1038</v>
      </c>
      <c r="E43" s="158">
        <v>840</v>
      </c>
    </row>
    <row r="44" spans="1:5" ht="15" customHeight="1">
      <c r="A44" s="9" t="s">
        <v>429</v>
      </c>
      <c r="B44" s="155" t="s">
        <v>430</v>
      </c>
      <c r="C44" s="82"/>
      <c r="D44" s="82"/>
      <c r="E44" s="82"/>
    </row>
    <row r="45" spans="1:5" ht="15" customHeight="1">
      <c r="A45" s="5" t="s">
        <v>598</v>
      </c>
      <c r="B45" s="155" t="s">
        <v>431</v>
      </c>
      <c r="C45" s="82"/>
      <c r="D45" s="82">
        <v>167</v>
      </c>
      <c r="E45" s="82">
        <v>69</v>
      </c>
    </row>
    <row r="46" spans="1:5" ht="15" customHeight="1">
      <c r="A46" s="9" t="s">
        <v>599</v>
      </c>
      <c r="B46" s="155" t="s">
        <v>432</v>
      </c>
      <c r="C46" s="82"/>
      <c r="D46" s="82"/>
      <c r="E46" s="82"/>
    </row>
    <row r="47" spans="1:5" ht="15" customHeight="1">
      <c r="A47" s="22" t="s">
        <v>619</v>
      </c>
      <c r="B47" s="149" t="s">
        <v>433</v>
      </c>
      <c r="C47" s="76"/>
      <c r="D47" s="76">
        <v>167</v>
      </c>
      <c r="E47" s="76">
        <v>69</v>
      </c>
    </row>
    <row r="48" spans="1:5" ht="15" customHeight="1">
      <c r="A48" s="59" t="s">
        <v>678</v>
      </c>
      <c r="B48" s="150"/>
      <c r="C48" s="83"/>
      <c r="D48" s="83"/>
      <c r="E48" s="83"/>
    </row>
    <row r="49" spans="1:5" ht="15" customHeight="1">
      <c r="A49" s="5" t="s">
        <v>375</v>
      </c>
      <c r="B49" s="155" t="s">
        <v>376</v>
      </c>
      <c r="C49" s="82"/>
      <c r="D49" s="82"/>
      <c r="E49" s="82"/>
    </row>
    <row r="50" spans="1:5" ht="15" customHeight="1">
      <c r="A50" s="5" t="s">
        <v>377</v>
      </c>
      <c r="B50" s="155" t="s">
        <v>378</v>
      </c>
      <c r="C50" s="82"/>
      <c r="D50" s="82"/>
      <c r="E50" s="82"/>
    </row>
    <row r="51" spans="1:5" ht="15" customHeight="1">
      <c r="A51" s="5" t="s">
        <v>576</v>
      </c>
      <c r="B51" s="155" t="s">
        <v>379</v>
      </c>
      <c r="C51" s="82"/>
      <c r="D51" s="82"/>
      <c r="E51" s="82"/>
    </row>
    <row r="52" spans="1:5" ht="15" customHeight="1">
      <c r="A52" s="5" t="s">
        <v>577</v>
      </c>
      <c r="B52" s="155" t="s">
        <v>380</v>
      </c>
      <c r="C52" s="82"/>
      <c r="D52" s="82"/>
      <c r="E52" s="82"/>
    </row>
    <row r="53" spans="1:5" ht="15" customHeight="1">
      <c r="A53" s="5" t="s">
        <v>578</v>
      </c>
      <c r="B53" s="155" t="s">
        <v>381</v>
      </c>
      <c r="C53" s="82"/>
      <c r="D53" s="82"/>
      <c r="E53" s="82"/>
    </row>
    <row r="54" spans="1:5" ht="15" customHeight="1">
      <c r="A54" s="22" t="s">
        <v>613</v>
      </c>
      <c r="B54" s="149" t="s">
        <v>382</v>
      </c>
      <c r="C54" s="76"/>
      <c r="D54" s="76"/>
      <c r="E54" s="76"/>
    </row>
    <row r="55" spans="1:5" ht="15" customHeight="1">
      <c r="A55" s="9" t="s">
        <v>595</v>
      </c>
      <c r="B55" s="155" t="s">
        <v>421</v>
      </c>
      <c r="C55" s="82"/>
      <c r="D55" s="82"/>
      <c r="E55" s="82"/>
    </row>
    <row r="56" spans="1:5" ht="15" customHeight="1">
      <c r="A56" s="9" t="s">
        <v>596</v>
      </c>
      <c r="B56" s="155" t="s">
        <v>422</v>
      </c>
      <c r="C56" s="82"/>
      <c r="D56" s="82">
        <v>690</v>
      </c>
      <c r="E56" s="82">
        <v>690</v>
      </c>
    </row>
    <row r="57" spans="1:5" ht="15" customHeight="1">
      <c r="A57" s="9" t="s">
        <v>423</v>
      </c>
      <c r="B57" s="155" t="s">
        <v>424</v>
      </c>
      <c r="C57" s="82">
        <v>2000</v>
      </c>
      <c r="D57" s="82">
        <v>1800</v>
      </c>
      <c r="E57" s="82">
        <v>1800</v>
      </c>
    </row>
    <row r="58" spans="1:5" ht="15" customHeight="1">
      <c r="A58" s="9" t="s">
        <v>597</v>
      </c>
      <c r="B58" s="155" t="s">
        <v>425</v>
      </c>
      <c r="C58" s="82"/>
      <c r="D58" s="82"/>
      <c r="E58" s="82"/>
    </row>
    <row r="59" spans="1:5" ht="15" customHeight="1">
      <c r="A59" s="9" t="s">
        <v>426</v>
      </c>
      <c r="B59" s="155" t="s">
        <v>427</v>
      </c>
      <c r="C59" s="82"/>
      <c r="D59" s="82"/>
      <c r="E59" s="82"/>
    </row>
    <row r="60" spans="1:5" ht="15" customHeight="1">
      <c r="A60" s="22" t="s">
        <v>618</v>
      </c>
      <c r="B60" s="149" t="s">
        <v>428</v>
      </c>
      <c r="C60" s="76">
        <v>2000</v>
      </c>
      <c r="D60" s="76">
        <v>2490</v>
      </c>
      <c r="E60" s="76">
        <v>2490</v>
      </c>
    </row>
    <row r="61" spans="1:5" ht="15" customHeight="1">
      <c r="A61" s="9" t="s">
        <v>434</v>
      </c>
      <c r="B61" s="155" t="s">
        <v>435</v>
      </c>
      <c r="C61" s="82"/>
      <c r="D61" s="82"/>
      <c r="E61" s="82"/>
    </row>
    <row r="62" spans="1:5" ht="15" customHeight="1">
      <c r="A62" s="5" t="s">
        <v>600</v>
      </c>
      <c r="B62" s="155" t="s">
        <v>436</v>
      </c>
      <c r="C62" s="82"/>
      <c r="D62" s="82"/>
      <c r="E62" s="82"/>
    </row>
    <row r="63" spans="1:5" ht="15" customHeight="1">
      <c r="A63" s="9" t="s">
        <v>601</v>
      </c>
      <c r="B63" s="155" t="s">
        <v>437</v>
      </c>
      <c r="C63" s="82"/>
      <c r="D63" s="82"/>
      <c r="E63" s="82"/>
    </row>
    <row r="64" spans="1:5" ht="15" customHeight="1">
      <c r="A64" s="22" t="s">
        <v>621</v>
      </c>
      <c r="B64" s="149" t="s">
        <v>438</v>
      </c>
      <c r="C64" s="82"/>
      <c r="D64" s="82"/>
      <c r="E64" s="82"/>
    </row>
    <row r="65" spans="1:5" ht="15" customHeight="1">
      <c r="A65" s="59" t="s">
        <v>677</v>
      </c>
      <c r="B65" s="150"/>
      <c r="C65" s="83"/>
      <c r="D65" s="83"/>
      <c r="E65" s="83"/>
    </row>
    <row r="66" spans="1:5" ht="15.75">
      <c r="A66" s="61" t="s">
        <v>620</v>
      </c>
      <c r="B66" s="156" t="s">
        <v>439</v>
      </c>
      <c r="C66" s="68">
        <v>19905</v>
      </c>
      <c r="D66" s="68">
        <v>22609</v>
      </c>
      <c r="E66" s="68">
        <f>E18+E32+E43+E47+E54+E60+E64</f>
        <v>22083</v>
      </c>
    </row>
    <row r="67" spans="1:5" ht="15.75">
      <c r="A67" s="63" t="s">
        <v>708</v>
      </c>
      <c r="B67" s="157"/>
      <c r="C67" s="152">
        <f>C18+C32+C43+C47</f>
        <v>17905</v>
      </c>
      <c r="D67" s="152">
        <f t="shared" ref="D67:E67" si="0">D18+D32+D43+D47</f>
        <v>20119</v>
      </c>
      <c r="E67" s="152">
        <f t="shared" si="0"/>
        <v>19593</v>
      </c>
    </row>
    <row r="68" spans="1:5" ht="15.75">
      <c r="A68" s="63" t="s">
        <v>709</v>
      </c>
      <c r="B68" s="157"/>
      <c r="C68" s="152">
        <f>C54+C60+C64</f>
        <v>2000</v>
      </c>
      <c r="D68" s="152">
        <f t="shared" ref="D68:E68" si="1">D54+D60+D64</f>
        <v>2490</v>
      </c>
      <c r="E68" s="152">
        <f t="shared" si="1"/>
        <v>2490</v>
      </c>
    </row>
    <row r="69" spans="1:5">
      <c r="A69" s="21" t="s">
        <v>602</v>
      </c>
      <c r="B69" s="44" t="s">
        <v>440</v>
      </c>
      <c r="C69" s="82"/>
      <c r="D69" s="82"/>
      <c r="E69" s="82"/>
    </row>
    <row r="70" spans="1:5">
      <c r="A70" s="9" t="s">
        <v>441</v>
      </c>
      <c r="B70" s="44" t="s">
        <v>442</v>
      </c>
      <c r="C70" s="82"/>
      <c r="D70" s="82"/>
      <c r="E70" s="82"/>
    </row>
    <row r="71" spans="1:5">
      <c r="A71" s="21" t="s">
        <v>603</v>
      </c>
      <c r="B71" s="44" t="s">
        <v>443</v>
      </c>
      <c r="C71" s="82"/>
      <c r="D71" s="82"/>
      <c r="E71" s="82"/>
    </row>
    <row r="72" spans="1:5">
      <c r="A72" s="11" t="s">
        <v>622</v>
      </c>
      <c r="B72" s="112" t="s">
        <v>444</v>
      </c>
      <c r="C72" s="82"/>
      <c r="D72" s="82"/>
      <c r="E72" s="82"/>
    </row>
    <row r="73" spans="1:5">
      <c r="A73" s="9" t="s">
        <v>604</v>
      </c>
      <c r="B73" s="44" t="s">
        <v>445</v>
      </c>
      <c r="C73" s="82"/>
      <c r="D73" s="82"/>
      <c r="E73" s="82"/>
    </row>
    <row r="74" spans="1:5">
      <c r="A74" s="21" t="s">
        <v>446</v>
      </c>
      <c r="B74" s="44" t="s">
        <v>447</v>
      </c>
      <c r="C74" s="82"/>
      <c r="D74" s="82"/>
      <c r="E74" s="82"/>
    </row>
    <row r="75" spans="1:5">
      <c r="A75" s="9" t="s">
        <v>605</v>
      </c>
      <c r="B75" s="44" t="s">
        <v>448</v>
      </c>
      <c r="C75" s="82"/>
      <c r="D75" s="82"/>
      <c r="E75" s="82"/>
    </row>
    <row r="76" spans="1:5">
      <c r="A76" s="21" t="s">
        <v>449</v>
      </c>
      <c r="B76" s="44" t="s">
        <v>450</v>
      </c>
      <c r="C76" s="82"/>
      <c r="D76" s="82"/>
      <c r="E76" s="82"/>
    </row>
    <row r="77" spans="1:5">
      <c r="A77" s="10" t="s">
        <v>623</v>
      </c>
      <c r="B77" s="112" t="s">
        <v>451</v>
      </c>
      <c r="C77" s="82"/>
      <c r="D77" s="82"/>
      <c r="E77" s="82"/>
    </row>
    <row r="78" spans="1:5">
      <c r="A78" s="5" t="s">
        <v>706</v>
      </c>
      <c r="B78" s="44" t="s">
        <v>452</v>
      </c>
      <c r="C78" s="82"/>
      <c r="D78" s="82">
        <v>4165</v>
      </c>
      <c r="E78" s="82">
        <v>4165</v>
      </c>
    </row>
    <row r="79" spans="1:5">
      <c r="A79" s="5" t="s">
        <v>707</v>
      </c>
      <c r="B79" s="44" t="s">
        <v>452</v>
      </c>
      <c r="C79" s="82"/>
      <c r="D79" s="82"/>
      <c r="E79" s="82"/>
    </row>
    <row r="80" spans="1:5">
      <c r="A80" s="5" t="s">
        <v>704</v>
      </c>
      <c r="B80" s="44" t="s">
        <v>453</v>
      </c>
      <c r="C80" s="82"/>
      <c r="D80" s="82"/>
      <c r="E80" s="82"/>
    </row>
    <row r="81" spans="1:5">
      <c r="A81" s="5" t="s">
        <v>705</v>
      </c>
      <c r="B81" s="44" t="s">
        <v>453</v>
      </c>
      <c r="C81" s="82"/>
      <c r="D81" s="82"/>
      <c r="E81" s="82"/>
    </row>
    <row r="82" spans="1:5">
      <c r="A82" s="6" t="s">
        <v>624</v>
      </c>
      <c r="B82" s="112" t="s">
        <v>454</v>
      </c>
      <c r="C82" s="24"/>
      <c r="D82" s="82">
        <v>4165</v>
      </c>
      <c r="E82" s="82">
        <v>4165</v>
      </c>
    </row>
    <row r="83" spans="1:5">
      <c r="A83" s="21" t="s">
        <v>455</v>
      </c>
      <c r="B83" s="44" t="s">
        <v>456</v>
      </c>
      <c r="C83" s="82"/>
      <c r="D83" s="82">
        <v>643</v>
      </c>
      <c r="E83" s="82">
        <v>643</v>
      </c>
    </row>
    <row r="84" spans="1:5">
      <c r="A84" s="21" t="s">
        <v>457</v>
      </c>
      <c r="B84" s="44" t="s">
        <v>458</v>
      </c>
      <c r="C84" s="85"/>
      <c r="D84" s="82"/>
      <c r="E84" s="82"/>
    </row>
    <row r="85" spans="1:5">
      <c r="A85" s="21" t="s">
        <v>459</v>
      </c>
      <c r="B85" s="44" t="s">
        <v>460</v>
      </c>
      <c r="C85" s="85"/>
      <c r="D85" s="82"/>
      <c r="E85" s="82"/>
    </row>
    <row r="86" spans="1:5">
      <c r="A86" s="21" t="s">
        <v>461</v>
      </c>
      <c r="B86" s="44" t="s">
        <v>462</v>
      </c>
      <c r="C86" s="85"/>
      <c r="D86" s="82"/>
      <c r="E86" s="82"/>
    </row>
    <row r="87" spans="1:5">
      <c r="A87" s="9" t="s">
        <v>606</v>
      </c>
      <c r="B87" s="44" t="s">
        <v>463</v>
      </c>
      <c r="C87" s="85"/>
      <c r="D87" s="82"/>
      <c r="E87" s="82"/>
    </row>
    <row r="88" spans="1:5">
      <c r="A88" s="11" t="s">
        <v>625</v>
      </c>
      <c r="B88" s="112" t="s">
        <v>465</v>
      </c>
      <c r="C88" s="114"/>
      <c r="D88" s="82">
        <v>4809</v>
      </c>
      <c r="E88" s="82">
        <v>4809</v>
      </c>
    </row>
    <row r="89" spans="1:5">
      <c r="A89" s="9" t="s">
        <v>466</v>
      </c>
      <c r="B89" s="44" t="s">
        <v>467</v>
      </c>
      <c r="C89" s="85"/>
      <c r="D89" s="82"/>
      <c r="E89" s="82"/>
    </row>
    <row r="90" spans="1:5">
      <c r="A90" s="9" t="s">
        <v>468</v>
      </c>
      <c r="B90" s="44" t="s">
        <v>469</v>
      </c>
      <c r="C90" s="85"/>
      <c r="D90" s="82"/>
      <c r="E90" s="82"/>
    </row>
    <row r="91" spans="1:5">
      <c r="A91" s="21" t="s">
        <v>470</v>
      </c>
      <c r="B91" s="44" t="s">
        <v>471</v>
      </c>
      <c r="C91" s="85"/>
      <c r="D91" s="82"/>
      <c r="E91" s="82"/>
    </row>
    <row r="92" spans="1:5">
      <c r="A92" s="21" t="s">
        <v>607</v>
      </c>
      <c r="B92" s="44" t="s">
        <v>472</v>
      </c>
      <c r="C92" s="85"/>
      <c r="D92" s="82"/>
      <c r="E92" s="82"/>
    </row>
    <row r="93" spans="1:5">
      <c r="A93" s="10" t="s">
        <v>626</v>
      </c>
      <c r="B93" s="112" t="s">
        <v>473</v>
      </c>
      <c r="C93" s="85"/>
      <c r="D93" s="82"/>
      <c r="E93" s="82"/>
    </row>
    <row r="94" spans="1:5">
      <c r="A94" s="11" t="s">
        <v>474</v>
      </c>
      <c r="B94" s="112" t="s">
        <v>475</v>
      </c>
      <c r="C94" s="85"/>
      <c r="D94" s="82"/>
      <c r="E94" s="82"/>
    </row>
    <row r="95" spans="1:5" ht="15.75">
      <c r="A95" s="60" t="s">
        <v>627</v>
      </c>
      <c r="B95" s="113" t="s">
        <v>476</v>
      </c>
      <c r="C95" s="115">
        <v>0</v>
      </c>
      <c r="D95" s="68">
        <v>4809</v>
      </c>
      <c r="E95" s="68">
        <v>4809</v>
      </c>
    </row>
    <row r="96" spans="1:5" ht="15.75">
      <c r="A96" s="65" t="s">
        <v>609</v>
      </c>
      <c r="B96" s="148"/>
      <c r="C96" s="153">
        <v>19905</v>
      </c>
      <c r="D96" s="154">
        <v>27418</v>
      </c>
      <c r="E96" s="154">
        <f>E66+E95</f>
        <v>26892</v>
      </c>
    </row>
  </sheetData>
  <mergeCells count="3">
    <mergeCell ref="A2:E2"/>
    <mergeCell ref="A3:E3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1" fitToWidth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N97"/>
  <sheetViews>
    <sheetView workbookViewId="0">
      <selection activeCell="A2" sqref="A2:N2"/>
    </sheetView>
  </sheetViews>
  <sheetFormatPr defaultRowHeight="15"/>
  <cols>
    <col min="1" max="1" width="92.5703125" customWidth="1"/>
    <col min="3" max="3" width="11" customWidth="1"/>
    <col min="4" max="4" width="13" customWidth="1"/>
    <col min="5" max="5" width="11.7109375" customWidth="1"/>
    <col min="6" max="7" width="10.7109375" customWidth="1"/>
    <col min="8" max="8" width="10.28515625" customWidth="1"/>
    <col min="10" max="10" width="12.28515625" customWidth="1"/>
    <col min="11" max="11" width="10.85546875" customWidth="1"/>
    <col min="12" max="12" width="10.7109375" customWidth="1"/>
    <col min="13" max="13" width="12.28515625" customWidth="1"/>
    <col min="14" max="14" width="11.28515625" customWidth="1"/>
  </cols>
  <sheetData>
    <row r="1" spans="1:14">
      <c r="A1" s="397" t="s">
        <v>850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</row>
    <row r="2" spans="1:14" ht="24" customHeight="1">
      <c r="A2" s="393" t="s">
        <v>841</v>
      </c>
      <c r="B2" s="394"/>
      <c r="C2" s="394"/>
      <c r="D2" s="394"/>
      <c r="E2" s="394"/>
      <c r="F2" s="404"/>
      <c r="G2" s="405"/>
      <c r="H2" s="405"/>
      <c r="I2" s="405"/>
      <c r="J2" s="405"/>
      <c r="K2" s="405"/>
      <c r="L2" s="405"/>
      <c r="M2" s="405"/>
      <c r="N2" s="405"/>
    </row>
    <row r="3" spans="1:14" ht="24" customHeight="1">
      <c r="A3" s="395" t="s">
        <v>646</v>
      </c>
      <c r="B3" s="396"/>
      <c r="C3" s="396"/>
      <c r="D3" s="396"/>
      <c r="E3" s="396"/>
      <c r="F3" s="404"/>
      <c r="G3" s="405"/>
      <c r="H3" s="405"/>
      <c r="I3" s="405"/>
      <c r="J3" s="405"/>
      <c r="K3" s="405"/>
      <c r="L3" s="405"/>
      <c r="M3" s="405"/>
      <c r="N3" s="405"/>
    </row>
    <row r="4" spans="1:14" ht="18">
      <c r="A4" s="25"/>
    </row>
    <row r="5" spans="1:14" ht="30" customHeight="1">
      <c r="A5" s="406" t="s">
        <v>174</v>
      </c>
      <c r="B5" s="408" t="s">
        <v>175</v>
      </c>
      <c r="C5" s="398" t="s">
        <v>679</v>
      </c>
      <c r="D5" s="399"/>
      <c r="E5" s="400"/>
      <c r="F5" s="410" t="s">
        <v>680</v>
      </c>
      <c r="G5" s="399"/>
      <c r="H5" s="411"/>
      <c r="I5" s="398" t="s">
        <v>681</v>
      </c>
      <c r="J5" s="399"/>
      <c r="K5" s="400"/>
      <c r="L5" s="401" t="s">
        <v>739</v>
      </c>
      <c r="M5" s="402"/>
      <c r="N5" s="403"/>
    </row>
    <row r="6" spans="1:14" ht="26.25">
      <c r="A6" s="407"/>
      <c r="B6" s="409"/>
      <c r="C6" s="94" t="s">
        <v>741</v>
      </c>
      <c r="D6" s="3" t="s">
        <v>766</v>
      </c>
      <c r="E6" s="95" t="s">
        <v>767</v>
      </c>
      <c r="F6" s="93" t="s">
        <v>741</v>
      </c>
      <c r="G6" s="3" t="s">
        <v>766</v>
      </c>
      <c r="H6" s="97" t="s">
        <v>767</v>
      </c>
      <c r="I6" s="94" t="s">
        <v>741</v>
      </c>
      <c r="J6" s="3" t="s">
        <v>766</v>
      </c>
      <c r="K6" s="95" t="s">
        <v>767</v>
      </c>
      <c r="L6" s="94" t="s">
        <v>741</v>
      </c>
      <c r="M6" s="3" t="s">
        <v>766</v>
      </c>
      <c r="N6" s="95" t="s">
        <v>767</v>
      </c>
    </row>
    <row r="7" spans="1:14" ht="15" customHeight="1">
      <c r="A7" s="124" t="s">
        <v>354</v>
      </c>
      <c r="B7" s="273" t="s">
        <v>355</v>
      </c>
      <c r="C7" s="99">
        <v>7524</v>
      </c>
      <c r="D7" s="82">
        <v>7629</v>
      </c>
      <c r="E7" s="100">
        <v>7629</v>
      </c>
      <c r="F7" s="81"/>
      <c r="G7" s="19"/>
      <c r="H7" s="98"/>
      <c r="I7" s="96"/>
      <c r="J7" s="19"/>
      <c r="K7" s="80"/>
      <c r="L7" s="99">
        <v>7524</v>
      </c>
      <c r="M7" s="82">
        <v>7629</v>
      </c>
      <c r="N7" s="100">
        <v>7629</v>
      </c>
    </row>
    <row r="8" spans="1:14" ht="15" customHeight="1">
      <c r="A8" s="125" t="s">
        <v>356</v>
      </c>
      <c r="B8" s="273" t="s">
        <v>357</v>
      </c>
      <c r="C8" s="99"/>
      <c r="D8" s="82">
        <v>0</v>
      </c>
      <c r="E8" s="100">
        <v>0</v>
      </c>
      <c r="F8" s="81"/>
      <c r="G8" s="19"/>
      <c r="H8" s="98"/>
      <c r="I8" s="96"/>
      <c r="J8" s="19"/>
      <c r="K8" s="80"/>
      <c r="L8" s="99"/>
      <c r="M8" s="82">
        <v>0</v>
      </c>
      <c r="N8" s="100">
        <v>0</v>
      </c>
    </row>
    <row r="9" spans="1:14" ht="15" customHeight="1">
      <c r="A9" s="125" t="s">
        <v>358</v>
      </c>
      <c r="B9" s="273" t="s">
        <v>359</v>
      </c>
      <c r="C9" s="99">
        <v>4435</v>
      </c>
      <c r="D9" s="82">
        <v>4534</v>
      </c>
      <c r="E9" s="100">
        <v>4534</v>
      </c>
      <c r="F9" s="81"/>
      <c r="G9" s="19"/>
      <c r="H9" s="98"/>
      <c r="I9" s="96"/>
      <c r="J9" s="19"/>
      <c r="K9" s="80"/>
      <c r="L9" s="99">
        <v>4435</v>
      </c>
      <c r="M9" s="82">
        <v>4534</v>
      </c>
      <c r="N9" s="100">
        <v>4534</v>
      </c>
    </row>
    <row r="10" spans="1:14" ht="15" customHeight="1">
      <c r="A10" s="125" t="s">
        <v>360</v>
      </c>
      <c r="B10" s="273" t="s">
        <v>361</v>
      </c>
      <c r="C10" s="99">
        <v>1200</v>
      </c>
      <c r="D10" s="82">
        <v>1200</v>
      </c>
      <c r="E10" s="100">
        <v>1200</v>
      </c>
      <c r="F10" s="81"/>
      <c r="G10" s="19"/>
      <c r="H10" s="98"/>
      <c r="I10" s="96"/>
      <c r="J10" s="19"/>
      <c r="K10" s="80"/>
      <c r="L10" s="99">
        <v>1200</v>
      </c>
      <c r="M10" s="82">
        <v>1200</v>
      </c>
      <c r="N10" s="100">
        <v>1200</v>
      </c>
    </row>
    <row r="11" spans="1:14" ht="15" customHeight="1">
      <c r="A11" s="125" t="s">
        <v>362</v>
      </c>
      <c r="B11" s="273" t="s">
        <v>363</v>
      </c>
      <c r="C11" s="99"/>
      <c r="D11" s="82">
        <v>0</v>
      </c>
      <c r="E11" s="100">
        <v>0</v>
      </c>
      <c r="F11" s="81"/>
      <c r="G11" s="19"/>
      <c r="H11" s="98"/>
      <c r="I11" s="96"/>
      <c r="J11" s="19"/>
      <c r="K11" s="80"/>
      <c r="L11" s="99"/>
      <c r="M11" s="82">
        <v>0</v>
      </c>
      <c r="N11" s="100">
        <v>0</v>
      </c>
    </row>
    <row r="12" spans="1:14" ht="15" customHeight="1">
      <c r="A12" s="125" t="s">
        <v>364</v>
      </c>
      <c r="B12" s="273" t="s">
        <v>365</v>
      </c>
      <c r="C12" s="99"/>
      <c r="D12" s="82">
        <v>0</v>
      </c>
      <c r="E12" s="100">
        <v>0</v>
      </c>
      <c r="F12" s="81"/>
      <c r="G12" s="19"/>
      <c r="H12" s="98"/>
      <c r="I12" s="96"/>
      <c r="J12" s="19"/>
      <c r="K12" s="80"/>
      <c r="L12" s="99"/>
      <c r="M12" s="82">
        <v>0</v>
      </c>
      <c r="N12" s="100">
        <v>0</v>
      </c>
    </row>
    <row r="13" spans="1:14" ht="15" customHeight="1">
      <c r="A13" s="127" t="s">
        <v>611</v>
      </c>
      <c r="B13" s="274" t="s">
        <v>366</v>
      </c>
      <c r="C13" s="165">
        <v>13159</v>
      </c>
      <c r="D13" s="76">
        <v>13363</v>
      </c>
      <c r="E13" s="166">
        <v>13363</v>
      </c>
      <c r="F13" s="81"/>
      <c r="G13" s="19"/>
      <c r="H13" s="98"/>
      <c r="I13" s="96"/>
      <c r="J13" s="19"/>
      <c r="K13" s="80"/>
      <c r="L13" s="165">
        <v>13159</v>
      </c>
      <c r="M13" s="76">
        <v>13363</v>
      </c>
      <c r="N13" s="166">
        <v>13363</v>
      </c>
    </row>
    <row r="14" spans="1:14" ht="15" customHeight="1">
      <c r="A14" s="125" t="s">
        <v>367</v>
      </c>
      <c r="B14" s="273" t="s">
        <v>368</v>
      </c>
      <c r="C14" s="99"/>
      <c r="D14" s="82">
        <v>0</v>
      </c>
      <c r="E14" s="100">
        <v>0</v>
      </c>
      <c r="F14" s="81"/>
      <c r="G14" s="19"/>
      <c r="H14" s="98"/>
      <c r="I14" s="96"/>
      <c r="J14" s="19"/>
      <c r="K14" s="80"/>
      <c r="L14" s="99"/>
      <c r="M14" s="82">
        <v>0</v>
      </c>
      <c r="N14" s="100">
        <v>0</v>
      </c>
    </row>
    <row r="15" spans="1:14" ht="15" customHeight="1">
      <c r="A15" s="125" t="s">
        <v>369</v>
      </c>
      <c r="B15" s="273" t="s">
        <v>370</v>
      </c>
      <c r="C15" s="99"/>
      <c r="D15" s="82">
        <v>0</v>
      </c>
      <c r="E15" s="100">
        <v>0</v>
      </c>
      <c r="F15" s="81"/>
      <c r="G15" s="19"/>
      <c r="H15" s="98"/>
      <c r="I15" s="96"/>
      <c r="J15" s="19"/>
      <c r="K15" s="80"/>
      <c r="L15" s="99"/>
      <c r="M15" s="82">
        <v>0</v>
      </c>
      <c r="N15" s="100">
        <v>0</v>
      </c>
    </row>
    <row r="16" spans="1:14" ht="15" customHeight="1">
      <c r="A16" s="125" t="s">
        <v>573</v>
      </c>
      <c r="B16" s="273" t="s">
        <v>371</v>
      </c>
      <c r="C16" s="99"/>
      <c r="D16" s="82">
        <v>0</v>
      </c>
      <c r="E16" s="100">
        <v>0</v>
      </c>
      <c r="F16" s="81"/>
      <c r="G16" s="19"/>
      <c r="H16" s="98"/>
      <c r="I16" s="96"/>
      <c r="J16" s="19"/>
      <c r="K16" s="80"/>
      <c r="L16" s="99"/>
      <c r="M16" s="82">
        <v>0</v>
      </c>
      <c r="N16" s="100">
        <v>0</v>
      </c>
    </row>
    <row r="17" spans="1:14" ht="15" customHeight="1">
      <c r="A17" s="125" t="s">
        <v>574</v>
      </c>
      <c r="B17" s="273" t="s">
        <v>372</v>
      </c>
      <c r="C17" s="99"/>
      <c r="D17" s="82">
        <v>0</v>
      </c>
      <c r="E17" s="100">
        <v>0</v>
      </c>
      <c r="F17" s="81"/>
      <c r="G17" s="19"/>
      <c r="H17" s="98"/>
      <c r="I17" s="96"/>
      <c r="J17" s="19"/>
      <c r="K17" s="80"/>
      <c r="L17" s="99"/>
      <c r="M17" s="82">
        <v>0</v>
      </c>
      <c r="N17" s="100">
        <v>0</v>
      </c>
    </row>
    <row r="18" spans="1:14" ht="15" customHeight="1">
      <c r="A18" s="125" t="s">
        <v>575</v>
      </c>
      <c r="B18" s="273" t="s">
        <v>373</v>
      </c>
      <c r="C18" s="99"/>
      <c r="D18" s="82">
        <v>3795</v>
      </c>
      <c r="E18" s="100">
        <v>3795</v>
      </c>
      <c r="F18" s="81"/>
      <c r="G18" s="19"/>
      <c r="H18" s="98"/>
      <c r="I18" s="96"/>
      <c r="J18" s="19"/>
      <c r="K18" s="80"/>
      <c r="L18" s="99"/>
      <c r="M18" s="82">
        <v>3795</v>
      </c>
      <c r="N18" s="100">
        <v>3795</v>
      </c>
    </row>
    <row r="19" spans="1:14" ht="15" customHeight="1">
      <c r="A19" s="111" t="s">
        <v>612</v>
      </c>
      <c r="B19" s="275" t="s">
        <v>374</v>
      </c>
      <c r="C19" s="165">
        <v>13159</v>
      </c>
      <c r="D19" s="76">
        <v>17158</v>
      </c>
      <c r="E19" s="166">
        <v>17158</v>
      </c>
      <c r="F19" s="81"/>
      <c r="G19" s="19"/>
      <c r="H19" s="98"/>
      <c r="I19" s="96"/>
      <c r="J19" s="19"/>
      <c r="K19" s="80"/>
      <c r="L19" s="165">
        <v>13159</v>
      </c>
      <c r="M19" s="76">
        <v>17158</v>
      </c>
      <c r="N19" s="166">
        <v>17158</v>
      </c>
    </row>
    <row r="20" spans="1:14" ht="15" customHeight="1">
      <c r="A20" s="125" t="s">
        <v>579</v>
      </c>
      <c r="B20" s="273" t="s">
        <v>383</v>
      </c>
      <c r="C20" s="99"/>
      <c r="D20" s="82"/>
      <c r="E20" s="100"/>
      <c r="F20" s="81"/>
      <c r="G20" s="19"/>
      <c r="H20" s="98"/>
      <c r="I20" s="96"/>
      <c r="J20" s="19"/>
      <c r="K20" s="80"/>
      <c r="L20" s="99"/>
      <c r="M20" s="82"/>
      <c r="N20" s="100"/>
    </row>
    <row r="21" spans="1:14" ht="15" customHeight="1">
      <c r="A21" s="125" t="s">
        <v>580</v>
      </c>
      <c r="B21" s="273" t="s">
        <v>384</v>
      </c>
      <c r="C21" s="99"/>
      <c r="D21" s="82"/>
      <c r="E21" s="100"/>
      <c r="F21" s="81"/>
      <c r="G21" s="19"/>
      <c r="H21" s="98"/>
      <c r="I21" s="96"/>
      <c r="J21" s="19"/>
      <c r="K21" s="80"/>
      <c r="L21" s="99"/>
      <c r="M21" s="82"/>
      <c r="N21" s="100"/>
    </row>
    <row r="22" spans="1:14" ht="15" customHeight="1">
      <c r="A22" s="127" t="s">
        <v>614</v>
      </c>
      <c r="B22" s="274" t="s">
        <v>385</v>
      </c>
      <c r="C22" s="99"/>
      <c r="D22" s="82"/>
      <c r="E22" s="100"/>
      <c r="F22" s="81"/>
      <c r="G22" s="19"/>
      <c r="H22" s="98"/>
      <c r="I22" s="96"/>
      <c r="J22" s="19"/>
      <c r="K22" s="80"/>
      <c r="L22" s="99"/>
      <c r="M22" s="82"/>
      <c r="N22" s="100"/>
    </row>
    <row r="23" spans="1:14" ht="15" customHeight="1">
      <c r="A23" s="125" t="s">
        <v>581</v>
      </c>
      <c r="B23" s="273" t="s">
        <v>386</v>
      </c>
      <c r="C23" s="99"/>
      <c r="D23" s="82"/>
      <c r="E23" s="100"/>
      <c r="F23" s="81"/>
      <c r="G23" s="19"/>
      <c r="H23" s="98"/>
      <c r="I23" s="96"/>
      <c r="J23" s="19"/>
      <c r="K23" s="80"/>
      <c r="L23" s="99"/>
      <c r="M23" s="82"/>
      <c r="N23" s="100"/>
    </row>
    <row r="24" spans="1:14" ht="15" customHeight="1">
      <c r="A24" s="125" t="s">
        <v>582</v>
      </c>
      <c r="B24" s="273" t="s">
        <v>387</v>
      </c>
      <c r="C24" s="99"/>
      <c r="D24" s="82"/>
      <c r="E24" s="100"/>
      <c r="F24" s="81"/>
      <c r="G24" s="19"/>
      <c r="H24" s="98"/>
      <c r="I24" s="96"/>
      <c r="J24" s="19"/>
      <c r="K24" s="80"/>
      <c r="L24" s="99"/>
      <c r="M24" s="82"/>
      <c r="N24" s="100"/>
    </row>
    <row r="25" spans="1:14" ht="15" customHeight="1">
      <c r="A25" s="125" t="s">
        <v>583</v>
      </c>
      <c r="B25" s="273" t="s">
        <v>388</v>
      </c>
      <c r="C25" s="99">
        <v>280</v>
      </c>
      <c r="D25" s="101">
        <v>254</v>
      </c>
      <c r="E25" s="167">
        <v>225</v>
      </c>
      <c r="F25" s="81"/>
      <c r="G25" s="19"/>
      <c r="H25" s="98"/>
      <c r="I25" s="96"/>
      <c r="J25" s="19"/>
      <c r="K25" s="80"/>
      <c r="L25" s="99">
        <v>280</v>
      </c>
      <c r="M25" s="101">
        <v>254</v>
      </c>
      <c r="N25" s="167">
        <v>225</v>
      </c>
    </row>
    <row r="26" spans="1:14" ht="15" customHeight="1">
      <c r="A26" s="125" t="s">
        <v>584</v>
      </c>
      <c r="B26" s="273" t="s">
        <v>389</v>
      </c>
      <c r="C26" s="99">
        <v>3000</v>
      </c>
      <c r="D26" s="101">
        <v>905</v>
      </c>
      <c r="E26" s="167">
        <v>869</v>
      </c>
      <c r="F26" s="81"/>
      <c r="G26" s="19"/>
      <c r="H26" s="98"/>
      <c r="I26" s="96"/>
      <c r="J26" s="19"/>
      <c r="K26" s="80"/>
      <c r="L26" s="99">
        <v>3000</v>
      </c>
      <c r="M26" s="101">
        <v>905</v>
      </c>
      <c r="N26" s="167">
        <v>869</v>
      </c>
    </row>
    <row r="27" spans="1:14" ht="15" customHeight="1">
      <c r="A27" s="125" t="s">
        <v>585</v>
      </c>
      <c r="B27" s="273" t="s">
        <v>392</v>
      </c>
      <c r="C27" s="99"/>
      <c r="D27" s="101"/>
      <c r="E27" s="167"/>
      <c r="F27" s="81"/>
      <c r="G27" s="19"/>
      <c r="H27" s="98"/>
      <c r="I27" s="96"/>
      <c r="J27" s="19"/>
      <c r="K27" s="80"/>
      <c r="L27" s="99"/>
      <c r="M27" s="101"/>
      <c r="N27" s="167"/>
    </row>
    <row r="28" spans="1:14" ht="15" customHeight="1">
      <c r="A28" s="125" t="s">
        <v>393</v>
      </c>
      <c r="B28" s="273" t="s">
        <v>394</v>
      </c>
      <c r="C28" s="99"/>
      <c r="D28" s="101"/>
      <c r="E28" s="167"/>
      <c r="F28" s="81"/>
      <c r="G28" s="19"/>
      <c r="H28" s="98"/>
      <c r="I28" s="96"/>
      <c r="J28" s="19"/>
      <c r="K28" s="80"/>
      <c r="L28" s="99"/>
      <c r="M28" s="101"/>
      <c r="N28" s="167"/>
    </row>
    <row r="29" spans="1:14" ht="15" customHeight="1">
      <c r="A29" s="125" t="s">
        <v>586</v>
      </c>
      <c r="B29" s="273" t="s">
        <v>395</v>
      </c>
      <c r="C29" s="99">
        <v>500</v>
      </c>
      <c r="D29" s="101">
        <v>536</v>
      </c>
      <c r="E29" s="167">
        <v>393</v>
      </c>
      <c r="F29" s="81"/>
      <c r="G29" s="19"/>
      <c r="H29" s="98"/>
      <c r="I29" s="96"/>
      <c r="J29" s="19"/>
      <c r="K29" s="80"/>
      <c r="L29" s="99">
        <v>500</v>
      </c>
      <c r="M29" s="101">
        <v>536</v>
      </c>
      <c r="N29" s="167">
        <v>393</v>
      </c>
    </row>
    <row r="30" spans="1:14" ht="15" customHeight="1">
      <c r="A30" s="125" t="s">
        <v>587</v>
      </c>
      <c r="B30" s="273" t="s">
        <v>400</v>
      </c>
      <c r="C30" s="99">
        <v>32</v>
      </c>
      <c r="D30" s="101">
        <v>11</v>
      </c>
      <c r="E30" s="167">
        <v>0</v>
      </c>
      <c r="F30" s="81"/>
      <c r="G30" s="19"/>
      <c r="H30" s="98"/>
      <c r="I30" s="96"/>
      <c r="J30" s="19"/>
      <c r="K30" s="80"/>
      <c r="L30" s="99">
        <v>32</v>
      </c>
      <c r="M30" s="101">
        <v>11</v>
      </c>
      <c r="N30" s="167">
        <v>0</v>
      </c>
    </row>
    <row r="31" spans="1:14" ht="15" customHeight="1">
      <c r="A31" s="127" t="s">
        <v>615</v>
      </c>
      <c r="B31" s="274" t="s">
        <v>403</v>
      </c>
      <c r="C31" s="99">
        <v>3532</v>
      </c>
      <c r="D31" s="101">
        <v>1452</v>
      </c>
      <c r="E31" s="167">
        <v>1262</v>
      </c>
      <c r="F31" s="81"/>
      <c r="G31" s="19"/>
      <c r="H31" s="98"/>
      <c r="I31" s="96"/>
      <c r="J31" s="19"/>
      <c r="K31" s="80"/>
      <c r="L31" s="99">
        <v>3532</v>
      </c>
      <c r="M31" s="101">
        <v>1452</v>
      </c>
      <c r="N31" s="167">
        <v>1262</v>
      </c>
    </row>
    <row r="32" spans="1:14" ht="15" customHeight="1">
      <c r="A32" s="125" t="s">
        <v>588</v>
      </c>
      <c r="B32" s="273" t="s">
        <v>404</v>
      </c>
      <c r="C32" s="99">
        <v>28</v>
      </c>
      <c r="D32" s="101">
        <v>50</v>
      </c>
      <c r="E32" s="167">
        <v>39</v>
      </c>
      <c r="F32" s="81"/>
      <c r="G32" s="19"/>
      <c r="H32" s="98"/>
      <c r="I32" s="96"/>
      <c r="J32" s="19"/>
      <c r="K32" s="80"/>
      <c r="L32" s="99">
        <v>28</v>
      </c>
      <c r="M32" s="101">
        <v>50</v>
      </c>
      <c r="N32" s="167">
        <v>39</v>
      </c>
    </row>
    <row r="33" spans="1:14" ht="15" customHeight="1">
      <c r="A33" s="111" t="s">
        <v>616</v>
      </c>
      <c r="B33" s="275" t="s">
        <v>405</v>
      </c>
      <c r="C33" s="165">
        <v>3840</v>
      </c>
      <c r="D33" s="158">
        <v>1756</v>
      </c>
      <c r="E33" s="168">
        <v>1526</v>
      </c>
      <c r="F33" s="81"/>
      <c r="G33" s="19"/>
      <c r="H33" s="98"/>
      <c r="I33" s="96"/>
      <c r="J33" s="19"/>
      <c r="K33" s="80"/>
      <c r="L33" s="165">
        <v>3840</v>
      </c>
      <c r="M33" s="158">
        <v>1756</v>
      </c>
      <c r="N33" s="168">
        <v>1526</v>
      </c>
    </row>
    <row r="34" spans="1:14" ht="15" customHeight="1">
      <c r="A34" s="86" t="s">
        <v>406</v>
      </c>
      <c r="B34" s="273" t="s">
        <v>407</v>
      </c>
      <c r="C34" s="99"/>
      <c r="D34" s="101"/>
      <c r="E34" s="167"/>
      <c r="F34" s="81"/>
      <c r="G34" s="19"/>
      <c r="H34" s="98"/>
      <c r="I34" s="96"/>
      <c r="J34" s="19"/>
      <c r="K34" s="80"/>
      <c r="L34" s="99"/>
      <c r="M34" s="101"/>
      <c r="N34" s="167"/>
    </row>
    <row r="35" spans="1:14" ht="15" customHeight="1">
      <c r="A35" s="86" t="s">
        <v>589</v>
      </c>
      <c r="B35" s="273" t="s">
        <v>408</v>
      </c>
      <c r="C35" s="99">
        <v>0</v>
      </c>
      <c r="D35" s="101">
        <v>197</v>
      </c>
      <c r="E35" s="167">
        <v>0</v>
      </c>
      <c r="F35" s="81"/>
      <c r="G35" s="19"/>
      <c r="H35" s="98"/>
      <c r="I35" s="96"/>
      <c r="J35" s="19"/>
      <c r="K35" s="80"/>
      <c r="L35" s="99">
        <v>0</v>
      </c>
      <c r="M35" s="101">
        <v>197</v>
      </c>
      <c r="N35" s="167">
        <v>0</v>
      </c>
    </row>
    <row r="36" spans="1:14" ht="15" customHeight="1">
      <c r="A36" s="86" t="s">
        <v>590</v>
      </c>
      <c r="B36" s="273" t="s">
        <v>409</v>
      </c>
      <c r="C36" s="99"/>
      <c r="D36" s="101"/>
      <c r="E36" s="167"/>
      <c r="F36" s="81"/>
      <c r="G36" s="19"/>
      <c r="H36" s="98"/>
      <c r="I36" s="96"/>
      <c r="J36" s="19"/>
      <c r="K36" s="80"/>
      <c r="L36" s="99"/>
      <c r="M36" s="101"/>
      <c r="N36" s="167"/>
    </row>
    <row r="37" spans="1:14" ht="15" customHeight="1">
      <c r="A37" s="86" t="s">
        <v>591</v>
      </c>
      <c r="B37" s="273" t="s">
        <v>410</v>
      </c>
      <c r="C37" s="99">
        <v>500</v>
      </c>
      <c r="D37" s="101">
        <v>506</v>
      </c>
      <c r="E37" s="167">
        <v>506</v>
      </c>
      <c r="F37" s="81"/>
      <c r="G37" s="19"/>
      <c r="H37" s="98"/>
      <c r="I37" s="96"/>
      <c r="J37" s="19"/>
      <c r="K37" s="80"/>
      <c r="L37" s="99">
        <v>500</v>
      </c>
      <c r="M37" s="101">
        <v>506</v>
      </c>
      <c r="N37" s="167">
        <v>506</v>
      </c>
    </row>
    <row r="38" spans="1:14" ht="15" customHeight="1">
      <c r="A38" s="86" t="s">
        <v>411</v>
      </c>
      <c r="B38" s="273" t="s">
        <v>412</v>
      </c>
      <c r="C38" s="99"/>
      <c r="D38" s="101"/>
      <c r="E38" s="167"/>
      <c r="F38" s="81"/>
      <c r="G38" s="19"/>
      <c r="H38" s="98"/>
      <c r="I38" s="96"/>
      <c r="J38" s="19"/>
      <c r="K38" s="80"/>
      <c r="L38" s="99"/>
      <c r="M38" s="101"/>
      <c r="N38" s="167"/>
    </row>
    <row r="39" spans="1:14" ht="15" customHeight="1">
      <c r="A39" s="86" t="s">
        <v>413</v>
      </c>
      <c r="B39" s="273" t="s">
        <v>414</v>
      </c>
      <c r="C39" s="99"/>
      <c r="D39" s="101"/>
      <c r="E39" s="167"/>
      <c r="F39" s="81"/>
      <c r="G39" s="19"/>
      <c r="H39" s="98"/>
      <c r="I39" s="96"/>
      <c r="J39" s="19"/>
      <c r="K39" s="80"/>
      <c r="L39" s="99"/>
      <c r="M39" s="101"/>
      <c r="N39" s="167"/>
    </row>
    <row r="40" spans="1:14" ht="15" customHeight="1">
      <c r="A40" s="86" t="s">
        <v>415</v>
      </c>
      <c r="B40" s="273" t="s">
        <v>416</v>
      </c>
      <c r="C40" s="99"/>
      <c r="D40" s="101"/>
      <c r="E40" s="167"/>
      <c r="F40" s="81"/>
      <c r="G40" s="19"/>
      <c r="H40" s="98"/>
      <c r="I40" s="96"/>
      <c r="J40" s="19"/>
      <c r="K40" s="80"/>
      <c r="L40" s="99"/>
      <c r="M40" s="101"/>
      <c r="N40" s="167"/>
    </row>
    <row r="41" spans="1:14" ht="15" customHeight="1">
      <c r="A41" s="86" t="s">
        <v>592</v>
      </c>
      <c r="B41" s="273" t="s">
        <v>417</v>
      </c>
      <c r="C41" s="99">
        <v>60</v>
      </c>
      <c r="D41" s="101">
        <v>34</v>
      </c>
      <c r="E41" s="167">
        <v>34</v>
      </c>
      <c r="F41" s="81"/>
      <c r="G41" s="19"/>
      <c r="H41" s="98"/>
      <c r="I41" s="96"/>
      <c r="J41" s="19"/>
      <c r="K41" s="80"/>
      <c r="L41" s="99">
        <v>60</v>
      </c>
      <c r="M41" s="101">
        <v>34</v>
      </c>
      <c r="N41" s="167">
        <v>34</v>
      </c>
    </row>
    <row r="42" spans="1:14" ht="15" customHeight="1">
      <c r="A42" s="86" t="s">
        <v>593</v>
      </c>
      <c r="B42" s="273" t="s">
        <v>418</v>
      </c>
      <c r="C42" s="99"/>
      <c r="D42" s="101"/>
      <c r="E42" s="167"/>
      <c r="F42" s="81"/>
      <c r="G42" s="19"/>
      <c r="H42" s="98"/>
      <c r="I42" s="96"/>
      <c r="J42" s="19"/>
      <c r="K42" s="80"/>
      <c r="L42" s="99"/>
      <c r="M42" s="101"/>
      <c r="N42" s="167"/>
    </row>
    <row r="43" spans="1:14" ht="15" customHeight="1">
      <c r="A43" s="86" t="s">
        <v>594</v>
      </c>
      <c r="B43" s="273" t="s">
        <v>419</v>
      </c>
      <c r="C43" s="99">
        <v>346</v>
      </c>
      <c r="D43" s="101">
        <v>301</v>
      </c>
      <c r="E43" s="167">
        <v>301</v>
      </c>
      <c r="F43" s="81"/>
      <c r="G43" s="19"/>
      <c r="H43" s="98"/>
      <c r="I43" s="96"/>
      <c r="J43" s="19"/>
      <c r="K43" s="80"/>
      <c r="L43" s="99">
        <v>346</v>
      </c>
      <c r="M43" s="101">
        <v>301</v>
      </c>
      <c r="N43" s="167">
        <v>301</v>
      </c>
    </row>
    <row r="44" spans="1:14" ht="15" customHeight="1">
      <c r="A44" s="110" t="s">
        <v>617</v>
      </c>
      <c r="B44" s="275" t="s">
        <v>420</v>
      </c>
      <c r="C44" s="165">
        <v>906</v>
      </c>
      <c r="D44" s="158">
        <v>1038</v>
      </c>
      <c r="E44" s="168">
        <v>840</v>
      </c>
      <c r="F44" s="81"/>
      <c r="G44" s="19"/>
      <c r="H44" s="98"/>
      <c r="I44" s="96"/>
      <c r="J44" s="19"/>
      <c r="K44" s="80"/>
      <c r="L44" s="165">
        <v>906</v>
      </c>
      <c r="M44" s="158">
        <v>1038</v>
      </c>
      <c r="N44" s="168">
        <v>840</v>
      </c>
    </row>
    <row r="45" spans="1:14" ht="15" customHeight="1">
      <c r="A45" s="86" t="s">
        <v>429</v>
      </c>
      <c r="B45" s="273" t="s">
        <v>430</v>
      </c>
      <c r="C45" s="99"/>
      <c r="D45" s="82"/>
      <c r="E45" s="100"/>
      <c r="F45" s="81"/>
      <c r="G45" s="19"/>
      <c r="H45" s="98"/>
      <c r="I45" s="96"/>
      <c r="J45" s="19"/>
      <c r="K45" s="80"/>
      <c r="L45" s="99"/>
      <c r="M45" s="82"/>
      <c r="N45" s="100"/>
    </row>
    <row r="46" spans="1:14" ht="15" customHeight="1">
      <c r="A46" s="125" t="s">
        <v>598</v>
      </c>
      <c r="B46" s="273" t="s">
        <v>431</v>
      </c>
      <c r="C46" s="99"/>
      <c r="D46" s="82">
        <v>167</v>
      </c>
      <c r="E46" s="100">
        <v>69</v>
      </c>
      <c r="F46" s="81"/>
      <c r="G46" s="19"/>
      <c r="H46" s="98"/>
      <c r="I46" s="96"/>
      <c r="J46" s="19"/>
      <c r="K46" s="80"/>
      <c r="L46" s="99"/>
      <c r="M46" s="82">
        <v>167</v>
      </c>
      <c r="N46" s="100">
        <v>69</v>
      </c>
    </row>
    <row r="47" spans="1:14" ht="15" customHeight="1">
      <c r="A47" s="86" t="s">
        <v>599</v>
      </c>
      <c r="B47" s="273" t="s">
        <v>432</v>
      </c>
      <c r="C47" s="99"/>
      <c r="D47" s="82"/>
      <c r="E47" s="100"/>
      <c r="F47" s="81"/>
      <c r="G47" s="19"/>
      <c r="H47" s="98"/>
      <c r="I47" s="96"/>
      <c r="J47" s="19"/>
      <c r="K47" s="80"/>
      <c r="L47" s="99"/>
      <c r="M47" s="82"/>
      <c r="N47" s="100"/>
    </row>
    <row r="48" spans="1:14" ht="15" customHeight="1">
      <c r="A48" s="111" t="s">
        <v>619</v>
      </c>
      <c r="B48" s="275" t="s">
        <v>433</v>
      </c>
      <c r="C48" s="99"/>
      <c r="D48" s="82">
        <v>167</v>
      </c>
      <c r="E48" s="100">
        <v>69</v>
      </c>
      <c r="F48" s="81"/>
      <c r="G48" s="19"/>
      <c r="H48" s="98"/>
      <c r="I48" s="96"/>
      <c r="J48" s="19"/>
      <c r="K48" s="80"/>
      <c r="L48" s="99"/>
      <c r="M48" s="82">
        <v>167</v>
      </c>
      <c r="N48" s="100">
        <v>69</v>
      </c>
    </row>
    <row r="49" spans="1:14" ht="15" customHeight="1">
      <c r="A49" s="269" t="s">
        <v>678</v>
      </c>
      <c r="B49" s="276"/>
      <c r="C49" s="188"/>
      <c r="D49" s="151"/>
      <c r="E49" s="169"/>
      <c r="F49" s="160"/>
      <c r="G49" s="67"/>
      <c r="H49" s="176"/>
      <c r="I49" s="180"/>
      <c r="J49" s="67"/>
      <c r="K49" s="181"/>
      <c r="L49" s="188"/>
      <c r="M49" s="151"/>
      <c r="N49" s="169"/>
    </row>
    <row r="50" spans="1:14" ht="15" customHeight="1">
      <c r="A50" s="125" t="s">
        <v>375</v>
      </c>
      <c r="B50" s="273" t="s">
        <v>376</v>
      </c>
      <c r="C50" s="99"/>
      <c r="D50" s="82"/>
      <c r="E50" s="100"/>
      <c r="F50" s="81"/>
      <c r="G50" s="19"/>
      <c r="H50" s="98"/>
      <c r="I50" s="96"/>
      <c r="J50" s="19"/>
      <c r="K50" s="80"/>
      <c r="L50" s="99"/>
      <c r="M50" s="82"/>
      <c r="N50" s="100"/>
    </row>
    <row r="51" spans="1:14" ht="15" customHeight="1">
      <c r="A51" s="125" t="s">
        <v>377</v>
      </c>
      <c r="B51" s="273" t="s">
        <v>378</v>
      </c>
      <c r="C51" s="99"/>
      <c r="D51" s="82"/>
      <c r="E51" s="100"/>
      <c r="F51" s="81"/>
      <c r="G51" s="19"/>
      <c r="H51" s="98"/>
      <c r="I51" s="96"/>
      <c r="J51" s="19"/>
      <c r="K51" s="80"/>
      <c r="L51" s="99"/>
      <c r="M51" s="82"/>
      <c r="N51" s="100"/>
    </row>
    <row r="52" spans="1:14" ht="15" customHeight="1">
      <c r="A52" s="125" t="s">
        <v>576</v>
      </c>
      <c r="B52" s="273" t="s">
        <v>379</v>
      </c>
      <c r="C52" s="99"/>
      <c r="D52" s="82"/>
      <c r="E52" s="100"/>
      <c r="F52" s="81"/>
      <c r="G52" s="19"/>
      <c r="H52" s="98"/>
      <c r="I52" s="96"/>
      <c r="J52" s="19"/>
      <c r="K52" s="80"/>
      <c r="L52" s="99"/>
      <c r="M52" s="82"/>
      <c r="N52" s="100"/>
    </row>
    <row r="53" spans="1:14" ht="15" customHeight="1">
      <c r="A53" s="125" t="s">
        <v>577</v>
      </c>
      <c r="B53" s="273" t="s">
        <v>380</v>
      </c>
      <c r="C53" s="99"/>
      <c r="D53" s="82"/>
      <c r="E53" s="100"/>
      <c r="F53" s="81"/>
      <c r="G53" s="19"/>
      <c r="H53" s="98"/>
      <c r="I53" s="96"/>
      <c r="J53" s="19"/>
      <c r="K53" s="80"/>
      <c r="L53" s="99"/>
      <c r="M53" s="82"/>
      <c r="N53" s="100"/>
    </row>
    <row r="54" spans="1:14" ht="15" customHeight="1">
      <c r="A54" s="125" t="s">
        <v>578</v>
      </c>
      <c r="B54" s="273" t="s">
        <v>381</v>
      </c>
      <c r="C54" s="99"/>
      <c r="D54" s="82"/>
      <c r="E54" s="100"/>
      <c r="F54" s="81"/>
      <c r="G54" s="19"/>
      <c r="H54" s="98"/>
      <c r="I54" s="96"/>
      <c r="J54" s="19"/>
      <c r="K54" s="80"/>
      <c r="L54" s="99"/>
      <c r="M54" s="82"/>
      <c r="N54" s="100"/>
    </row>
    <row r="55" spans="1:14" ht="15" customHeight="1">
      <c r="A55" s="111" t="s">
        <v>613</v>
      </c>
      <c r="B55" s="275" t="s">
        <v>382</v>
      </c>
      <c r="C55" s="165"/>
      <c r="D55" s="76"/>
      <c r="E55" s="166"/>
      <c r="F55" s="81"/>
      <c r="G55" s="19"/>
      <c r="H55" s="98"/>
      <c r="I55" s="96"/>
      <c r="J55" s="19"/>
      <c r="K55" s="80"/>
      <c r="L55" s="165"/>
      <c r="M55" s="76"/>
      <c r="N55" s="166"/>
    </row>
    <row r="56" spans="1:14" ht="15" customHeight="1">
      <c r="A56" s="86" t="s">
        <v>595</v>
      </c>
      <c r="B56" s="273" t="s">
        <v>421</v>
      </c>
      <c r="C56" s="99"/>
      <c r="D56" s="82"/>
      <c r="E56" s="100"/>
      <c r="F56" s="81"/>
      <c r="G56" s="19"/>
      <c r="H56" s="98"/>
      <c r="I56" s="96"/>
      <c r="J56" s="19"/>
      <c r="K56" s="80"/>
      <c r="L56" s="99"/>
      <c r="M56" s="82"/>
      <c r="N56" s="100"/>
    </row>
    <row r="57" spans="1:14" ht="15" customHeight="1">
      <c r="A57" s="86" t="s">
        <v>596</v>
      </c>
      <c r="B57" s="273" t="s">
        <v>422</v>
      </c>
      <c r="C57" s="99"/>
      <c r="D57" s="82">
        <v>690</v>
      </c>
      <c r="E57" s="100">
        <v>690</v>
      </c>
      <c r="F57" s="81"/>
      <c r="G57" s="19"/>
      <c r="H57" s="98"/>
      <c r="I57" s="96"/>
      <c r="J57" s="19"/>
      <c r="K57" s="80"/>
      <c r="L57" s="99"/>
      <c r="M57" s="82">
        <v>690</v>
      </c>
      <c r="N57" s="100">
        <v>690</v>
      </c>
    </row>
    <row r="58" spans="1:14" ht="15" customHeight="1">
      <c r="A58" s="86" t="s">
        <v>423</v>
      </c>
      <c r="B58" s="273" t="s">
        <v>424</v>
      </c>
      <c r="C58" s="99">
        <v>2000</v>
      </c>
      <c r="D58" s="82">
        <v>1800</v>
      </c>
      <c r="E58" s="100">
        <v>1800</v>
      </c>
      <c r="F58" s="81"/>
      <c r="G58" s="19"/>
      <c r="H58" s="98"/>
      <c r="I58" s="96"/>
      <c r="J58" s="19"/>
      <c r="K58" s="80"/>
      <c r="L58" s="99">
        <v>2000</v>
      </c>
      <c r="M58" s="82">
        <v>1800</v>
      </c>
      <c r="N58" s="100">
        <v>1800</v>
      </c>
    </row>
    <row r="59" spans="1:14" ht="15" customHeight="1">
      <c r="A59" s="86" t="s">
        <v>597</v>
      </c>
      <c r="B59" s="273" t="s">
        <v>425</v>
      </c>
      <c r="C59" s="99"/>
      <c r="D59" s="82"/>
      <c r="E59" s="100"/>
      <c r="F59" s="81"/>
      <c r="G59" s="19"/>
      <c r="H59" s="98"/>
      <c r="I59" s="96"/>
      <c r="J59" s="19"/>
      <c r="K59" s="80"/>
      <c r="L59" s="99"/>
      <c r="M59" s="82"/>
      <c r="N59" s="100"/>
    </row>
    <row r="60" spans="1:14" ht="15" customHeight="1">
      <c r="A60" s="86" t="s">
        <v>426</v>
      </c>
      <c r="B60" s="273" t="s">
        <v>427</v>
      </c>
      <c r="C60" s="99"/>
      <c r="D60" s="82"/>
      <c r="E60" s="100"/>
      <c r="F60" s="81"/>
      <c r="G60" s="19"/>
      <c r="H60" s="98"/>
      <c r="I60" s="96"/>
      <c r="J60" s="19"/>
      <c r="K60" s="80"/>
      <c r="L60" s="99"/>
      <c r="M60" s="82"/>
      <c r="N60" s="100"/>
    </row>
    <row r="61" spans="1:14" ht="15" customHeight="1">
      <c r="A61" s="111" t="s">
        <v>618</v>
      </c>
      <c r="B61" s="275" t="s">
        <v>428</v>
      </c>
      <c r="C61" s="165">
        <v>2000</v>
      </c>
      <c r="D61" s="76">
        <v>2490</v>
      </c>
      <c r="E61" s="166">
        <v>2490</v>
      </c>
      <c r="F61" s="81"/>
      <c r="G61" s="19"/>
      <c r="H61" s="98"/>
      <c r="I61" s="96"/>
      <c r="J61" s="19"/>
      <c r="K61" s="80"/>
      <c r="L61" s="165">
        <v>2000</v>
      </c>
      <c r="M61" s="76">
        <v>2490</v>
      </c>
      <c r="N61" s="166">
        <v>2490</v>
      </c>
    </row>
    <row r="62" spans="1:14" ht="15" customHeight="1">
      <c r="A62" s="86" t="s">
        <v>434</v>
      </c>
      <c r="B62" s="273" t="s">
        <v>435</v>
      </c>
      <c r="C62" s="99"/>
      <c r="D62" s="82"/>
      <c r="E62" s="100"/>
      <c r="F62" s="81"/>
      <c r="G62" s="19"/>
      <c r="H62" s="98"/>
      <c r="I62" s="96"/>
      <c r="J62" s="19"/>
      <c r="K62" s="80"/>
      <c r="L62" s="99"/>
      <c r="M62" s="82"/>
      <c r="N62" s="100"/>
    </row>
    <row r="63" spans="1:14" ht="15" customHeight="1">
      <c r="A63" s="125" t="s">
        <v>600</v>
      </c>
      <c r="B63" s="273" t="s">
        <v>436</v>
      </c>
      <c r="C63" s="99"/>
      <c r="D63" s="82"/>
      <c r="E63" s="100"/>
      <c r="F63" s="81"/>
      <c r="G63" s="19"/>
      <c r="H63" s="98"/>
      <c r="I63" s="96"/>
      <c r="J63" s="19"/>
      <c r="K63" s="80"/>
      <c r="L63" s="99"/>
      <c r="M63" s="82"/>
      <c r="N63" s="100"/>
    </row>
    <row r="64" spans="1:14" ht="15" customHeight="1">
      <c r="A64" s="86" t="s">
        <v>601</v>
      </c>
      <c r="B64" s="273" t="s">
        <v>437</v>
      </c>
      <c r="C64" s="99"/>
      <c r="D64" s="82"/>
      <c r="E64" s="100"/>
      <c r="F64" s="81"/>
      <c r="G64" s="19"/>
      <c r="H64" s="98"/>
      <c r="I64" s="96"/>
      <c r="J64" s="19"/>
      <c r="K64" s="80"/>
      <c r="L64" s="99"/>
      <c r="M64" s="82"/>
      <c r="N64" s="100"/>
    </row>
    <row r="65" spans="1:14" ht="15" customHeight="1">
      <c r="A65" s="111" t="s">
        <v>621</v>
      </c>
      <c r="B65" s="275" t="s">
        <v>438</v>
      </c>
      <c r="C65" s="99"/>
      <c r="D65" s="82"/>
      <c r="E65" s="100"/>
      <c r="F65" s="81"/>
      <c r="G65" s="19"/>
      <c r="H65" s="98"/>
      <c r="I65" s="96"/>
      <c r="J65" s="19"/>
      <c r="K65" s="80"/>
      <c r="L65" s="99"/>
      <c r="M65" s="82"/>
      <c r="N65" s="100"/>
    </row>
    <row r="66" spans="1:14" ht="15" customHeight="1">
      <c r="A66" s="269" t="s">
        <v>677</v>
      </c>
      <c r="B66" s="276"/>
      <c r="C66" s="188"/>
      <c r="D66" s="151"/>
      <c r="E66" s="169"/>
      <c r="F66" s="160"/>
      <c r="G66" s="67"/>
      <c r="H66" s="176"/>
      <c r="I66" s="180"/>
      <c r="J66" s="67"/>
      <c r="K66" s="181"/>
      <c r="L66" s="188"/>
      <c r="M66" s="151"/>
      <c r="N66" s="169"/>
    </row>
    <row r="67" spans="1:14" ht="15.75">
      <c r="A67" s="270" t="s">
        <v>620</v>
      </c>
      <c r="B67" s="277" t="s">
        <v>439</v>
      </c>
      <c r="C67" s="119">
        <v>19905</v>
      </c>
      <c r="D67" s="68">
        <v>22609</v>
      </c>
      <c r="E67" s="120">
        <v>22083</v>
      </c>
      <c r="F67" s="161"/>
      <c r="G67" s="62"/>
      <c r="H67" s="177"/>
      <c r="I67" s="182"/>
      <c r="J67" s="62"/>
      <c r="K67" s="183"/>
      <c r="L67" s="119">
        <v>19905</v>
      </c>
      <c r="M67" s="68">
        <v>22609</v>
      </c>
      <c r="N67" s="120">
        <v>22083</v>
      </c>
    </row>
    <row r="68" spans="1:14" ht="15.75">
      <c r="A68" s="271" t="s">
        <v>708</v>
      </c>
      <c r="B68" s="278"/>
      <c r="C68" s="170">
        <v>17905</v>
      </c>
      <c r="D68" s="152">
        <v>20119</v>
      </c>
      <c r="E68" s="171">
        <v>19593</v>
      </c>
      <c r="F68" s="162"/>
      <c r="G68" s="64"/>
      <c r="H68" s="178"/>
      <c r="I68" s="184"/>
      <c r="J68" s="64"/>
      <c r="K68" s="185"/>
      <c r="L68" s="170">
        <v>17905</v>
      </c>
      <c r="M68" s="152">
        <v>20119</v>
      </c>
      <c r="N68" s="171">
        <v>19593</v>
      </c>
    </row>
    <row r="69" spans="1:14" ht="15.75">
      <c r="A69" s="271" t="s">
        <v>709</v>
      </c>
      <c r="B69" s="278"/>
      <c r="C69" s="170">
        <v>2000</v>
      </c>
      <c r="D69" s="152">
        <v>2490</v>
      </c>
      <c r="E69" s="171">
        <v>2490</v>
      </c>
      <c r="F69" s="162"/>
      <c r="G69" s="64"/>
      <c r="H69" s="178"/>
      <c r="I69" s="184"/>
      <c r="J69" s="64"/>
      <c r="K69" s="185"/>
      <c r="L69" s="170">
        <v>2000</v>
      </c>
      <c r="M69" s="152">
        <v>2490</v>
      </c>
      <c r="N69" s="171">
        <v>2490</v>
      </c>
    </row>
    <row r="70" spans="1:14">
      <c r="A70" s="88" t="s">
        <v>602</v>
      </c>
      <c r="B70" s="144" t="s">
        <v>440</v>
      </c>
      <c r="C70" s="99"/>
      <c r="D70" s="82"/>
      <c r="E70" s="100"/>
      <c r="F70" s="81"/>
      <c r="G70" s="19"/>
      <c r="H70" s="98"/>
      <c r="I70" s="96"/>
      <c r="J70" s="19"/>
      <c r="K70" s="80"/>
      <c r="L70" s="99"/>
      <c r="M70" s="82"/>
      <c r="N70" s="100"/>
    </row>
    <row r="71" spans="1:14">
      <c r="A71" s="86" t="s">
        <v>441</v>
      </c>
      <c r="B71" s="144" t="s">
        <v>442</v>
      </c>
      <c r="C71" s="99"/>
      <c r="D71" s="82"/>
      <c r="E71" s="100"/>
      <c r="F71" s="81"/>
      <c r="G71" s="19"/>
      <c r="H71" s="98"/>
      <c r="I71" s="96"/>
      <c r="J71" s="19"/>
      <c r="K71" s="80"/>
      <c r="L71" s="99"/>
      <c r="M71" s="82"/>
      <c r="N71" s="100"/>
    </row>
    <row r="72" spans="1:14">
      <c r="A72" s="88" t="s">
        <v>603</v>
      </c>
      <c r="B72" s="144" t="s">
        <v>443</v>
      </c>
      <c r="C72" s="99"/>
      <c r="D72" s="82"/>
      <c r="E72" s="100"/>
      <c r="F72" s="81"/>
      <c r="G72" s="19"/>
      <c r="H72" s="98"/>
      <c r="I72" s="96"/>
      <c r="J72" s="19"/>
      <c r="K72" s="80"/>
      <c r="L72" s="99"/>
      <c r="M72" s="82"/>
      <c r="N72" s="100"/>
    </row>
    <row r="73" spans="1:14">
      <c r="A73" s="87" t="s">
        <v>622</v>
      </c>
      <c r="B73" s="145" t="s">
        <v>444</v>
      </c>
      <c r="C73" s="99"/>
      <c r="D73" s="82"/>
      <c r="E73" s="100"/>
      <c r="F73" s="81"/>
      <c r="G73" s="19"/>
      <c r="H73" s="98"/>
      <c r="I73" s="96"/>
      <c r="J73" s="19"/>
      <c r="K73" s="80"/>
      <c r="L73" s="99"/>
      <c r="M73" s="82"/>
      <c r="N73" s="100"/>
    </row>
    <row r="74" spans="1:14">
      <c r="A74" s="86" t="s">
        <v>604</v>
      </c>
      <c r="B74" s="144" t="s">
        <v>445</v>
      </c>
      <c r="C74" s="99"/>
      <c r="D74" s="82"/>
      <c r="E74" s="100"/>
      <c r="F74" s="81"/>
      <c r="G74" s="19"/>
      <c r="H74" s="98"/>
      <c r="I74" s="96"/>
      <c r="J74" s="19"/>
      <c r="K74" s="80"/>
      <c r="L74" s="99"/>
      <c r="M74" s="82"/>
      <c r="N74" s="100"/>
    </row>
    <row r="75" spans="1:14">
      <c r="A75" s="88" t="s">
        <v>446</v>
      </c>
      <c r="B75" s="144" t="s">
        <v>447</v>
      </c>
      <c r="C75" s="99"/>
      <c r="D75" s="82"/>
      <c r="E75" s="100"/>
      <c r="F75" s="81"/>
      <c r="G75" s="19"/>
      <c r="H75" s="98"/>
      <c r="I75" s="96"/>
      <c r="J75" s="19"/>
      <c r="K75" s="80"/>
      <c r="L75" s="99"/>
      <c r="M75" s="82"/>
      <c r="N75" s="100"/>
    </row>
    <row r="76" spans="1:14">
      <c r="A76" s="86" t="s">
        <v>605</v>
      </c>
      <c r="B76" s="144" t="s">
        <v>448</v>
      </c>
      <c r="C76" s="99"/>
      <c r="D76" s="82"/>
      <c r="E76" s="100"/>
      <c r="F76" s="81"/>
      <c r="G76" s="19"/>
      <c r="H76" s="98"/>
      <c r="I76" s="96"/>
      <c r="J76" s="19"/>
      <c r="K76" s="80"/>
      <c r="L76" s="99"/>
      <c r="M76" s="82"/>
      <c r="N76" s="100"/>
    </row>
    <row r="77" spans="1:14">
      <c r="A77" s="88" t="s">
        <v>449</v>
      </c>
      <c r="B77" s="144" t="s">
        <v>450</v>
      </c>
      <c r="C77" s="99"/>
      <c r="D77" s="82"/>
      <c r="E77" s="100"/>
      <c r="F77" s="81"/>
      <c r="G77" s="19"/>
      <c r="H77" s="98"/>
      <c r="I77" s="96"/>
      <c r="J77" s="19"/>
      <c r="K77" s="80"/>
      <c r="L77" s="99"/>
      <c r="M77" s="82"/>
      <c r="N77" s="100"/>
    </row>
    <row r="78" spans="1:14">
      <c r="A78" s="89" t="s">
        <v>623</v>
      </c>
      <c r="B78" s="145" t="s">
        <v>451</v>
      </c>
      <c r="C78" s="99"/>
      <c r="D78" s="82"/>
      <c r="E78" s="100"/>
      <c r="F78" s="81"/>
      <c r="G78" s="19"/>
      <c r="H78" s="98"/>
      <c r="I78" s="96"/>
      <c r="J78" s="19"/>
      <c r="K78" s="80"/>
      <c r="L78" s="99"/>
      <c r="M78" s="82"/>
      <c r="N78" s="100"/>
    </row>
    <row r="79" spans="1:14">
      <c r="A79" s="125" t="s">
        <v>706</v>
      </c>
      <c r="B79" s="144" t="s">
        <v>452</v>
      </c>
      <c r="C79" s="99"/>
      <c r="D79" s="82">
        <v>4165</v>
      </c>
      <c r="E79" s="100">
        <v>4165</v>
      </c>
      <c r="F79" s="81"/>
      <c r="G79" s="19"/>
      <c r="H79" s="98"/>
      <c r="I79" s="96"/>
      <c r="J79" s="19"/>
      <c r="K79" s="80"/>
      <c r="L79" s="99"/>
      <c r="M79" s="82">
        <v>4165</v>
      </c>
      <c r="N79" s="100">
        <v>4165</v>
      </c>
    </row>
    <row r="80" spans="1:14">
      <c r="A80" s="125" t="s">
        <v>707</v>
      </c>
      <c r="B80" s="144" t="s">
        <v>452</v>
      </c>
      <c r="C80" s="99"/>
      <c r="D80" s="82"/>
      <c r="E80" s="100"/>
      <c r="F80" s="81"/>
      <c r="G80" s="19"/>
      <c r="H80" s="98"/>
      <c r="I80" s="96"/>
      <c r="J80" s="19"/>
      <c r="K80" s="80"/>
      <c r="L80" s="99"/>
      <c r="M80" s="82"/>
      <c r="N80" s="100"/>
    </row>
    <row r="81" spans="1:14">
      <c r="A81" s="125" t="s">
        <v>704</v>
      </c>
      <c r="B81" s="144" t="s">
        <v>453</v>
      </c>
      <c r="C81" s="99"/>
      <c r="D81" s="82"/>
      <c r="E81" s="100"/>
      <c r="F81" s="81"/>
      <c r="G81" s="19"/>
      <c r="H81" s="98"/>
      <c r="I81" s="96"/>
      <c r="J81" s="19"/>
      <c r="K81" s="80"/>
      <c r="L81" s="99"/>
      <c r="M81" s="82"/>
      <c r="N81" s="100"/>
    </row>
    <row r="82" spans="1:14">
      <c r="A82" s="125" t="s">
        <v>705</v>
      </c>
      <c r="B82" s="144" t="s">
        <v>453</v>
      </c>
      <c r="C82" s="99"/>
      <c r="D82" s="82"/>
      <c r="E82" s="100"/>
      <c r="F82" s="81"/>
      <c r="G82" s="19"/>
      <c r="H82" s="98"/>
      <c r="I82" s="96"/>
      <c r="J82" s="19"/>
      <c r="K82" s="80"/>
      <c r="L82" s="99"/>
      <c r="M82" s="82"/>
      <c r="N82" s="100"/>
    </row>
    <row r="83" spans="1:14">
      <c r="A83" s="127" t="s">
        <v>624</v>
      </c>
      <c r="B83" s="145" t="s">
        <v>454</v>
      </c>
      <c r="C83" s="117"/>
      <c r="D83" s="82">
        <v>4165</v>
      </c>
      <c r="E83" s="100">
        <v>4165</v>
      </c>
      <c r="F83" s="81"/>
      <c r="G83" s="19"/>
      <c r="H83" s="98"/>
      <c r="I83" s="96"/>
      <c r="J83" s="19"/>
      <c r="K83" s="80"/>
      <c r="L83" s="117"/>
      <c r="M83" s="82">
        <v>4165</v>
      </c>
      <c r="N83" s="100">
        <v>4165</v>
      </c>
    </row>
    <row r="84" spans="1:14">
      <c r="A84" s="88" t="s">
        <v>455</v>
      </c>
      <c r="B84" s="144" t="s">
        <v>456</v>
      </c>
      <c r="C84" s="99"/>
      <c r="D84" s="82">
        <v>643</v>
      </c>
      <c r="E84" s="100">
        <v>643</v>
      </c>
      <c r="F84" s="81"/>
      <c r="G84" s="19"/>
      <c r="H84" s="98"/>
      <c r="I84" s="96"/>
      <c r="J84" s="19"/>
      <c r="K84" s="80"/>
      <c r="L84" s="99"/>
      <c r="M84" s="82">
        <v>643</v>
      </c>
      <c r="N84" s="100">
        <v>643</v>
      </c>
    </row>
    <row r="85" spans="1:14">
      <c r="A85" s="88" t="s">
        <v>457</v>
      </c>
      <c r="B85" s="144" t="s">
        <v>458</v>
      </c>
      <c r="C85" s="121"/>
      <c r="D85" s="82"/>
      <c r="E85" s="100"/>
      <c r="F85" s="81"/>
      <c r="G85" s="19"/>
      <c r="H85" s="98"/>
      <c r="I85" s="96"/>
      <c r="J85" s="19"/>
      <c r="K85" s="80"/>
      <c r="L85" s="121"/>
      <c r="M85" s="82"/>
      <c r="N85" s="100"/>
    </row>
    <row r="86" spans="1:14">
      <c r="A86" s="88" t="s">
        <v>459</v>
      </c>
      <c r="B86" s="144" t="s">
        <v>460</v>
      </c>
      <c r="C86" s="121"/>
      <c r="D86" s="82"/>
      <c r="E86" s="100"/>
      <c r="F86" s="81"/>
      <c r="G86" s="19"/>
      <c r="H86" s="98"/>
      <c r="I86" s="96"/>
      <c r="J86" s="19"/>
      <c r="K86" s="80"/>
      <c r="L86" s="121"/>
      <c r="M86" s="82"/>
      <c r="N86" s="100"/>
    </row>
    <row r="87" spans="1:14">
      <c r="A87" s="88" t="s">
        <v>461</v>
      </c>
      <c r="B87" s="144" t="s">
        <v>462</v>
      </c>
      <c r="C87" s="121"/>
      <c r="D87" s="82"/>
      <c r="E87" s="100"/>
      <c r="F87" s="81"/>
      <c r="G87" s="19"/>
      <c r="H87" s="98"/>
      <c r="I87" s="96"/>
      <c r="J87" s="19"/>
      <c r="K87" s="80"/>
      <c r="L87" s="121"/>
      <c r="M87" s="82"/>
      <c r="N87" s="100"/>
    </row>
    <row r="88" spans="1:14">
      <c r="A88" s="86" t="s">
        <v>606</v>
      </c>
      <c r="B88" s="144" t="s">
        <v>463</v>
      </c>
      <c r="C88" s="121"/>
      <c r="D88" s="82"/>
      <c r="E88" s="100"/>
      <c r="F88" s="81"/>
      <c r="G88" s="19"/>
      <c r="H88" s="98"/>
      <c r="I88" s="96"/>
      <c r="J88" s="19"/>
      <c r="K88" s="80"/>
      <c r="L88" s="121"/>
      <c r="M88" s="82"/>
      <c r="N88" s="100"/>
    </row>
    <row r="89" spans="1:14">
      <c r="A89" s="87" t="s">
        <v>625</v>
      </c>
      <c r="B89" s="145" t="s">
        <v>465</v>
      </c>
      <c r="C89" s="172"/>
      <c r="D89" s="82">
        <v>4809</v>
      </c>
      <c r="E89" s="100">
        <v>4809</v>
      </c>
      <c r="F89" s="81"/>
      <c r="G89" s="19"/>
      <c r="H89" s="98"/>
      <c r="I89" s="96"/>
      <c r="J89" s="19"/>
      <c r="K89" s="80"/>
      <c r="L89" s="172"/>
      <c r="M89" s="82">
        <v>4809</v>
      </c>
      <c r="N89" s="100">
        <v>4809</v>
      </c>
    </row>
    <row r="90" spans="1:14">
      <c r="A90" s="86" t="s">
        <v>466</v>
      </c>
      <c r="B90" s="144" t="s">
        <v>467</v>
      </c>
      <c r="C90" s="121"/>
      <c r="D90" s="82"/>
      <c r="E90" s="100"/>
      <c r="F90" s="81"/>
      <c r="G90" s="19"/>
      <c r="H90" s="98"/>
      <c r="I90" s="96"/>
      <c r="J90" s="19"/>
      <c r="K90" s="80"/>
      <c r="L90" s="121"/>
      <c r="M90" s="82"/>
      <c r="N90" s="100"/>
    </row>
    <row r="91" spans="1:14">
      <c r="A91" s="86" t="s">
        <v>468</v>
      </c>
      <c r="B91" s="144" t="s">
        <v>469</v>
      </c>
      <c r="C91" s="121"/>
      <c r="D91" s="82"/>
      <c r="E91" s="100"/>
      <c r="F91" s="81"/>
      <c r="G91" s="19"/>
      <c r="H91" s="98"/>
      <c r="I91" s="96"/>
      <c r="J91" s="19"/>
      <c r="K91" s="80"/>
      <c r="L91" s="121"/>
      <c r="M91" s="82"/>
      <c r="N91" s="100"/>
    </row>
    <row r="92" spans="1:14">
      <c r="A92" s="88" t="s">
        <v>470</v>
      </c>
      <c r="B92" s="144" t="s">
        <v>471</v>
      </c>
      <c r="C92" s="121"/>
      <c r="D92" s="82"/>
      <c r="E92" s="100"/>
      <c r="F92" s="81"/>
      <c r="G92" s="19"/>
      <c r="H92" s="98"/>
      <c r="I92" s="96"/>
      <c r="J92" s="19"/>
      <c r="K92" s="80"/>
      <c r="L92" s="121"/>
      <c r="M92" s="82"/>
      <c r="N92" s="100"/>
    </row>
    <row r="93" spans="1:14">
      <c r="A93" s="88" t="s">
        <v>607</v>
      </c>
      <c r="B93" s="144" t="s">
        <v>472</v>
      </c>
      <c r="C93" s="121"/>
      <c r="D93" s="82"/>
      <c r="E93" s="100"/>
      <c r="F93" s="81"/>
      <c r="G93" s="19"/>
      <c r="H93" s="98"/>
      <c r="I93" s="96"/>
      <c r="J93" s="19"/>
      <c r="K93" s="80"/>
      <c r="L93" s="121"/>
      <c r="M93" s="82"/>
      <c r="N93" s="100"/>
    </row>
    <row r="94" spans="1:14">
      <c r="A94" s="89" t="s">
        <v>626</v>
      </c>
      <c r="B94" s="145" t="s">
        <v>473</v>
      </c>
      <c r="C94" s="121"/>
      <c r="D94" s="82"/>
      <c r="E94" s="100"/>
      <c r="F94" s="81"/>
      <c r="G94" s="19"/>
      <c r="H94" s="98"/>
      <c r="I94" s="96"/>
      <c r="J94" s="19"/>
      <c r="K94" s="80"/>
      <c r="L94" s="121"/>
      <c r="M94" s="82"/>
      <c r="N94" s="100"/>
    </row>
    <row r="95" spans="1:14">
      <c r="A95" s="87" t="s">
        <v>474</v>
      </c>
      <c r="B95" s="145" t="s">
        <v>475</v>
      </c>
      <c r="C95" s="121"/>
      <c r="D95" s="82"/>
      <c r="E95" s="100"/>
      <c r="F95" s="81"/>
      <c r="G95" s="19"/>
      <c r="H95" s="98"/>
      <c r="I95" s="96"/>
      <c r="J95" s="19"/>
      <c r="K95" s="80"/>
      <c r="L95" s="121"/>
      <c r="M95" s="82"/>
      <c r="N95" s="100"/>
    </row>
    <row r="96" spans="1:14" ht="15.75">
      <c r="A96" s="137" t="s">
        <v>627</v>
      </c>
      <c r="B96" s="147" t="s">
        <v>476</v>
      </c>
      <c r="C96" s="173">
        <v>0</v>
      </c>
      <c r="D96" s="68">
        <v>4809</v>
      </c>
      <c r="E96" s="120">
        <v>4809</v>
      </c>
      <c r="F96" s="161"/>
      <c r="G96" s="62"/>
      <c r="H96" s="177"/>
      <c r="I96" s="182"/>
      <c r="J96" s="62"/>
      <c r="K96" s="183"/>
      <c r="L96" s="173">
        <v>0</v>
      </c>
      <c r="M96" s="68">
        <v>4809</v>
      </c>
      <c r="N96" s="120">
        <v>4809</v>
      </c>
    </row>
    <row r="97" spans="1:14" ht="15.75">
      <c r="A97" s="272" t="s">
        <v>609</v>
      </c>
      <c r="B97" s="279"/>
      <c r="C97" s="174">
        <v>19905</v>
      </c>
      <c r="D97" s="154">
        <v>27418</v>
      </c>
      <c r="E97" s="175">
        <v>26892</v>
      </c>
      <c r="F97" s="163"/>
      <c r="G97" s="66"/>
      <c r="H97" s="179"/>
      <c r="I97" s="186"/>
      <c r="J97" s="66"/>
      <c r="K97" s="187"/>
      <c r="L97" s="174">
        <v>19905</v>
      </c>
      <c r="M97" s="154">
        <v>27418</v>
      </c>
      <c r="N97" s="175">
        <v>26892</v>
      </c>
    </row>
  </sheetData>
  <mergeCells count="9">
    <mergeCell ref="A1:N1"/>
    <mergeCell ref="I5:K5"/>
    <mergeCell ref="L5:N5"/>
    <mergeCell ref="A2:N2"/>
    <mergeCell ref="A3:N3"/>
    <mergeCell ref="A5:A6"/>
    <mergeCell ref="B5:B6"/>
    <mergeCell ref="C5:E5"/>
    <mergeCell ref="F5:H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5" fitToHeight="2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X171"/>
  <sheetViews>
    <sheetView workbookViewId="0">
      <selection activeCell="A2" sqref="A2:E2"/>
    </sheetView>
  </sheetViews>
  <sheetFormatPr defaultRowHeight="15"/>
  <cols>
    <col min="1" max="1" width="105.140625" customWidth="1"/>
    <col min="3" max="3" width="13.5703125" customWidth="1"/>
    <col min="4" max="4" width="14.42578125" customWidth="1"/>
    <col min="5" max="5" width="13.42578125" customWidth="1"/>
  </cols>
  <sheetData>
    <row r="1" spans="1:11">
      <c r="A1" s="397" t="s">
        <v>851</v>
      </c>
      <c r="B1" s="397"/>
      <c r="C1" s="397"/>
      <c r="D1" s="397"/>
      <c r="E1" s="397"/>
    </row>
    <row r="2" spans="1:11" ht="20.25" customHeight="1">
      <c r="A2" s="393" t="s">
        <v>841</v>
      </c>
      <c r="B2" s="396"/>
      <c r="C2" s="396"/>
      <c r="D2" s="396"/>
      <c r="E2" s="396"/>
      <c r="F2" s="41"/>
      <c r="G2" s="41"/>
      <c r="H2" s="41"/>
      <c r="I2" s="41"/>
      <c r="J2" s="41"/>
      <c r="K2" s="55"/>
    </row>
    <row r="3" spans="1:11" ht="19.5" customHeight="1">
      <c r="A3" s="395" t="s">
        <v>647</v>
      </c>
      <c r="B3" s="396"/>
      <c r="C3" s="396"/>
      <c r="D3" s="396"/>
      <c r="E3" s="396"/>
    </row>
    <row r="4" spans="1:11" ht="18">
      <c r="A4" s="25"/>
    </row>
    <row r="5" spans="1:11" ht="25.5">
      <c r="A5" s="280" t="s">
        <v>174</v>
      </c>
      <c r="B5" s="218" t="s">
        <v>175</v>
      </c>
      <c r="C5" s="94" t="s">
        <v>741</v>
      </c>
      <c r="D5" s="3" t="s">
        <v>766</v>
      </c>
      <c r="E5" s="95" t="s">
        <v>767</v>
      </c>
    </row>
    <row r="6" spans="1:11">
      <c r="A6" s="123" t="s">
        <v>176</v>
      </c>
      <c r="B6" s="138" t="s">
        <v>177</v>
      </c>
      <c r="C6" s="300">
        <v>3174</v>
      </c>
      <c r="D6" s="301">
        <v>5914</v>
      </c>
      <c r="E6" s="302">
        <v>5914</v>
      </c>
    </row>
    <row r="7" spans="1:11">
      <c r="A7" s="123" t="s">
        <v>178</v>
      </c>
      <c r="B7" s="139" t="s">
        <v>179</v>
      </c>
      <c r="C7" s="300"/>
      <c r="D7" s="301">
        <v>0</v>
      </c>
      <c r="E7" s="302">
        <v>0</v>
      </c>
    </row>
    <row r="8" spans="1:11">
      <c r="A8" s="123" t="s">
        <v>180</v>
      </c>
      <c r="B8" s="139" t="s">
        <v>181</v>
      </c>
      <c r="C8" s="300"/>
      <c r="D8" s="301">
        <v>0</v>
      </c>
      <c r="E8" s="302">
        <v>0</v>
      </c>
    </row>
    <row r="9" spans="1:11">
      <c r="A9" s="124" t="s">
        <v>182</v>
      </c>
      <c r="B9" s="139" t="s">
        <v>183</v>
      </c>
      <c r="C9" s="300"/>
      <c r="D9" s="301">
        <v>0</v>
      </c>
      <c r="E9" s="302">
        <v>0</v>
      </c>
    </row>
    <row r="10" spans="1:11">
      <c r="A10" s="124" t="s">
        <v>184</v>
      </c>
      <c r="B10" s="139" t="s">
        <v>185</v>
      </c>
      <c r="C10" s="300"/>
      <c r="D10" s="301">
        <v>0</v>
      </c>
      <c r="E10" s="302">
        <v>0</v>
      </c>
    </row>
    <row r="11" spans="1:11">
      <c r="A11" s="124" t="s">
        <v>186</v>
      </c>
      <c r="B11" s="139" t="s">
        <v>187</v>
      </c>
      <c r="C11" s="300"/>
      <c r="D11" s="301">
        <v>0</v>
      </c>
      <c r="E11" s="302">
        <v>0</v>
      </c>
    </row>
    <row r="12" spans="1:11">
      <c r="A12" s="124" t="s">
        <v>188</v>
      </c>
      <c r="B12" s="139" t="s">
        <v>189</v>
      </c>
      <c r="C12" s="300">
        <v>192</v>
      </c>
      <c r="D12" s="301">
        <v>267</v>
      </c>
      <c r="E12" s="302">
        <v>267</v>
      </c>
    </row>
    <row r="13" spans="1:11">
      <c r="A13" s="124" t="s">
        <v>190</v>
      </c>
      <c r="B13" s="139" t="s">
        <v>191</v>
      </c>
      <c r="C13" s="300"/>
      <c r="D13" s="301">
        <v>0</v>
      </c>
      <c r="E13" s="302">
        <v>0</v>
      </c>
    </row>
    <row r="14" spans="1:11">
      <c r="A14" s="125" t="s">
        <v>192</v>
      </c>
      <c r="B14" s="139" t="s">
        <v>193</v>
      </c>
      <c r="C14" s="300"/>
      <c r="D14" s="301">
        <v>0</v>
      </c>
      <c r="E14" s="302">
        <v>0</v>
      </c>
    </row>
    <row r="15" spans="1:11">
      <c r="A15" s="125" t="s">
        <v>194</v>
      </c>
      <c r="B15" s="139" t="s">
        <v>195</v>
      </c>
      <c r="C15" s="300"/>
      <c r="D15" s="301">
        <v>0</v>
      </c>
      <c r="E15" s="302">
        <v>0</v>
      </c>
    </row>
    <row r="16" spans="1:11">
      <c r="A16" s="125" t="s">
        <v>196</v>
      </c>
      <c r="B16" s="139" t="s">
        <v>197</v>
      </c>
      <c r="C16" s="300"/>
      <c r="D16" s="301">
        <v>0</v>
      </c>
      <c r="E16" s="302">
        <v>0</v>
      </c>
    </row>
    <row r="17" spans="1:5">
      <c r="A17" s="125" t="s">
        <v>198</v>
      </c>
      <c r="B17" s="139" t="s">
        <v>199</v>
      </c>
      <c r="C17" s="300"/>
      <c r="D17" s="301">
        <v>0</v>
      </c>
      <c r="E17" s="302">
        <v>0</v>
      </c>
    </row>
    <row r="18" spans="1:5">
      <c r="A18" s="125" t="s">
        <v>539</v>
      </c>
      <c r="B18" s="139" t="s">
        <v>200</v>
      </c>
      <c r="C18" s="300"/>
      <c r="D18" s="301">
        <v>0</v>
      </c>
      <c r="E18" s="302">
        <v>0</v>
      </c>
    </row>
    <row r="19" spans="1:5">
      <c r="A19" s="126" t="s">
        <v>477</v>
      </c>
      <c r="B19" s="140" t="s">
        <v>201</v>
      </c>
      <c r="C19" s="300">
        <v>3366</v>
      </c>
      <c r="D19" s="301">
        <v>6181</v>
      </c>
      <c r="E19" s="302">
        <v>6181</v>
      </c>
    </row>
    <row r="20" spans="1:5">
      <c r="A20" s="125" t="s">
        <v>202</v>
      </c>
      <c r="B20" s="139" t="s">
        <v>203</v>
      </c>
      <c r="C20" s="300">
        <v>1277</v>
      </c>
      <c r="D20" s="301">
        <v>1352</v>
      </c>
      <c r="E20" s="302">
        <v>1352</v>
      </c>
    </row>
    <row r="21" spans="1:5">
      <c r="A21" s="125" t="s">
        <v>204</v>
      </c>
      <c r="B21" s="139" t="s">
        <v>205</v>
      </c>
      <c r="C21" s="300">
        <v>600</v>
      </c>
      <c r="D21" s="301">
        <v>0</v>
      </c>
      <c r="E21" s="302">
        <v>0</v>
      </c>
    </row>
    <row r="22" spans="1:5">
      <c r="A22" s="92" t="s">
        <v>206</v>
      </c>
      <c r="B22" s="139" t="s">
        <v>207</v>
      </c>
      <c r="C22" s="300"/>
      <c r="D22" s="301">
        <v>594</v>
      </c>
      <c r="E22" s="302">
        <v>594</v>
      </c>
    </row>
    <row r="23" spans="1:5">
      <c r="A23" s="127" t="s">
        <v>478</v>
      </c>
      <c r="B23" s="140" t="s">
        <v>208</v>
      </c>
      <c r="C23" s="300">
        <v>1877</v>
      </c>
      <c r="D23" s="301">
        <v>1946</v>
      </c>
      <c r="E23" s="302">
        <v>1946</v>
      </c>
    </row>
    <row r="24" spans="1:5">
      <c r="A24" s="128" t="s">
        <v>569</v>
      </c>
      <c r="B24" s="141" t="s">
        <v>209</v>
      </c>
      <c r="C24" s="303">
        <v>5243</v>
      </c>
      <c r="D24" s="304">
        <v>8127</v>
      </c>
      <c r="E24" s="305">
        <v>8127</v>
      </c>
    </row>
    <row r="25" spans="1:5">
      <c r="A25" s="111" t="s">
        <v>540</v>
      </c>
      <c r="B25" s="141" t="s">
        <v>210</v>
      </c>
      <c r="C25" s="303">
        <v>1403</v>
      </c>
      <c r="D25" s="304">
        <v>1880</v>
      </c>
      <c r="E25" s="305">
        <v>1869</v>
      </c>
    </row>
    <row r="26" spans="1:5">
      <c r="A26" s="125" t="s">
        <v>211</v>
      </c>
      <c r="B26" s="139" t="s">
        <v>212</v>
      </c>
      <c r="C26" s="300">
        <v>15</v>
      </c>
      <c r="D26" s="301">
        <v>0</v>
      </c>
      <c r="E26" s="302">
        <v>0</v>
      </c>
    </row>
    <row r="27" spans="1:5">
      <c r="A27" s="125" t="s">
        <v>213</v>
      </c>
      <c r="B27" s="139" t="s">
        <v>214</v>
      </c>
      <c r="C27" s="300">
        <v>1680</v>
      </c>
      <c r="D27" s="301">
        <v>1344</v>
      </c>
      <c r="E27" s="302">
        <v>1344</v>
      </c>
    </row>
    <row r="28" spans="1:5">
      <c r="A28" s="125" t="s">
        <v>215</v>
      </c>
      <c r="B28" s="139" t="s">
        <v>216</v>
      </c>
      <c r="C28" s="300"/>
      <c r="D28" s="301">
        <v>0</v>
      </c>
      <c r="E28" s="302">
        <v>0</v>
      </c>
    </row>
    <row r="29" spans="1:5">
      <c r="A29" s="127" t="s">
        <v>479</v>
      </c>
      <c r="B29" s="140" t="s">
        <v>217</v>
      </c>
      <c r="C29" s="300">
        <v>1695</v>
      </c>
      <c r="D29" s="301">
        <v>1344</v>
      </c>
      <c r="E29" s="302">
        <v>1344</v>
      </c>
    </row>
    <row r="30" spans="1:5">
      <c r="A30" s="125" t="s">
        <v>218</v>
      </c>
      <c r="B30" s="139" t="s">
        <v>219</v>
      </c>
      <c r="C30" s="300"/>
      <c r="D30" s="301">
        <v>114</v>
      </c>
      <c r="E30" s="302">
        <v>114</v>
      </c>
    </row>
    <row r="31" spans="1:5">
      <c r="A31" s="125" t="s">
        <v>220</v>
      </c>
      <c r="B31" s="139" t="s">
        <v>221</v>
      </c>
      <c r="C31" s="300">
        <v>210</v>
      </c>
      <c r="D31" s="301">
        <v>215</v>
      </c>
      <c r="E31" s="302">
        <v>215</v>
      </c>
    </row>
    <row r="32" spans="1:5" ht="15" customHeight="1">
      <c r="A32" s="127" t="s">
        <v>570</v>
      </c>
      <c r="B32" s="140" t="s">
        <v>222</v>
      </c>
      <c r="C32" s="300">
        <v>210</v>
      </c>
      <c r="D32" s="301">
        <v>329</v>
      </c>
      <c r="E32" s="302">
        <v>329</v>
      </c>
    </row>
    <row r="33" spans="1:5">
      <c r="A33" s="125" t="s">
        <v>223</v>
      </c>
      <c r="B33" s="139" t="s">
        <v>224</v>
      </c>
      <c r="C33" s="300">
        <v>1200</v>
      </c>
      <c r="D33" s="301">
        <v>1204</v>
      </c>
      <c r="E33" s="302">
        <v>1194</v>
      </c>
    </row>
    <row r="34" spans="1:5">
      <c r="A34" s="125" t="s">
        <v>225</v>
      </c>
      <c r="B34" s="139" t="s">
        <v>226</v>
      </c>
      <c r="C34" s="300">
        <v>100</v>
      </c>
      <c r="D34" s="301">
        <v>2</v>
      </c>
      <c r="E34" s="302">
        <v>2</v>
      </c>
    </row>
    <row r="35" spans="1:5">
      <c r="A35" s="125" t="s">
        <v>541</v>
      </c>
      <c r="B35" s="139" t="s">
        <v>227</v>
      </c>
      <c r="C35" s="300"/>
      <c r="D35" s="301">
        <v>0</v>
      </c>
      <c r="E35" s="302">
        <v>0</v>
      </c>
    </row>
    <row r="36" spans="1:5">
      <c r="A36" s="125" t="s">
        <v>228</v>
      </c>
      <c r="B36" s="139" t="s">
        <v>229</v>
      </c>
      <c r="C36" s="300">
        <v>800</v>
      </c>
      <c r="D36" s="301">
        <v>133</v>
      </c>
      <c r="E36" s="302">
        <v>133</v>
      </c>
    </row>
    <row r="37" spans="1:5">
      <c r="A37" s="129" t="s">
        <v>542</v>
      </c>
      <c r="B37" s="139" t="s">
        <v>230</v>
      </c>
      <c r="C37" s="300"/>
      <c r="D37" s="301">
        <v>0</v>
      </c>
      <c r="E37" s="302">
        <v>0</v>
      </c>
    </row>
    <row r="38" spans="1:5">
      <c r="A38" s="92" t="s">
        <v>231</v>
      </c>
      <c r="B38" s="139" t="s">
        <v>232</v>
      </c>
      <c r="C38" s="300">
        <v>215</v>
      </c>
      <c r="D38" s="301">
        <v>134</v>
      </c>
      <c r="E38" s="302">
        <v>134</v>
      </c>
    </row>
    <row r="39" spans="1:5">
      <c r="A39" s="125" t="s">
        <v>543</v>
      </c>
      <c r="B39" s="139" t="s">
        <v>233</v>
      </c>
      <c r="C39" s="300">
        <v>1600</v>
      </c>
      <c r="D39" s="301">
        <v>1285</v>
      </c>
      <c r="E39" s="302">
        <v>1285</v>
      </c>
    </row>
    <row r="40" spans="1:5">
      <c r="A40" s="127" t="s">
        <v>480</v>
      </c>
      <c r="B40" s="140" t="s">
        <v>234</v>
      </c>
      <c r="C40" s="300">
        <v>3915</v>
      </c>
      <c r="D40" s="301">
        <v>2758</v>
      </c>
      <c r="E40" s="302">
        <v>2748</v>
      </c>
    </row>
    <row r="41" spans="1:5">
      <c r="A41" s="125" t="s">
        <v>235</v>
      </c>
      <c r="B41" s="139" t="s">
        <v>236</v>
      </c>
      <c r="C41" s="300"/>
      <c r="D41" s="301">
        <v>0</v>
      </c>
      <c r="E41" s="302">
        <v>0</v>
      </c>
    </row>
    <row r="42" spans="1:5">
      <c r="A42" s="125" t="s">
        <v>237</v>
      </c>
      <c r="B42" s="139" t="s">
        <v>238</v>
      </c>
      <c r="C42" s="300">
        <v>20</v>
      </c>
      <c r="D42" s="301">
        <v>22</v>
      </c>
      <c r="E42" s="302">
        <v>22</v>
      </c>
    </row>
    <row r="43" spans="1:5">
      <c r="A43" s="127" t="s">
        <v>481</v>
      </c>
      <c r="B43" s="140" t="s">
        <v>239</v>
      </c>
      <c r="C43" s="300">
        <v>20</v>
      </c>
      <c r="D43" s="301">
        <v>22</v>
      </c>
      <c r="E43" s="302">
        <v>22</v>
      </c>
    </row>
    <row r="44" spans="1:5">
      <c r="A44" s="125" t="s">
        <v>240</v>
      </c>
      <c r="B44" s="139" t="s">
        <v>241</v>
      </c>
      <c r="C44" s="300">
        <v>1576.8000000000002</v>
      </c>
      <c r="D44" s="301">
        <v>921</v>
      </c>
      <c r="E44" s="302">
        <v>918</v>
      </c>
    </row>
    <row r="45" spans="1:5">
      <c r="A45" s="125" t="s">
        <v>242</v>
      </c>
      <c r="B45" s="139" t="s">
        <v>243</v>
      </c>
      <c r="C45" s="300"/>
      <c r="D45" s="301">
        <v>0</v>
      </c>
      <c r="E45" s="302">
        <v>0</v>
      </c>
    </row>
    <row r="46" spans="1:5">
      <c r="A46" s="125" t="s">
        <v>544</v>
      </c>
      <c r="B46" s="139" t="s">
        <v>244</v>
      </c>
      <c r="C46" s="300"/>
      <c r="D46" s="301">
        <v>0</v>
      </c>
      <c r="E46" s="302">
        <v>0</v>
      </c>
    </row>
    <row r="47" spans="1:5">
      <c r="A47" s="125" t="s">
        <v>545</v>
      </c>
      <c r="B47" s="139" t="s">
        <v>245</v>
      </c>
      <c r="C47" s="300"/>
      <c r="D47" s="301">
        <v>0</v>
      </c>
      <c r="E47" s="302">
        <v>0</v>
      </c>
    </row>
    <row r="48" spans="1:5">
      <c r="A48" s="125" t="s">
        <v>246</v>
      </c>
      <c r="B48" s="139" t="s">
        <v>247</v>
      </c>
      <c r="C48" s="300">
        <v>100</v>
      </c>
      <c r="D48" s="301">
        <v>0</v>
      </c>
      <c r="E48" s="302">
        <v>0</v>
      </c>
    </row>
    <row r="49" spans="1:5">
      <c r="A49" s="127" t="s">
        <v>482</v>
      </c>
      <c r="B49" s="140" t="s">
        <v>248</v>
      </c>
      <c r="C49" s="300">
        <v>1676.8000000000002</v>
      </c>
      <c r="D49" s="301">
        <v>921</v>
      </c>
      <c r="E49" s="302">
        <v>918</v>
      </c>
    </row>
    <row r="50" spans="1:5">
      <c r="A50" s="111" t="s">
        <v>483</v>
      </c>
      <c r="B50" s="141" t="s">
        <v>249</v>
      </c>
      <c r="C50" s="303">
        <v>7516.8</v>
      </c>
      <c r="D50" s="304">
        <v>5374</v>
      </c>
      <c r="E50" s="305">
        <v>5362</v>
      </c>
    </row>
    <row r="51" spans="1:5">
      <c r="A51" s="86" t="s">
        <v>250</v>
      </c>
      <c r="B51" s="139" t="s">
        <v>251</v>
      </c>
      <c r="C51" s="300"/>
      <c r="D51" s="301"/>
      <c r="E51" s="302"/>
    </row>
    <row r="52" spans="1:5">
      <c r="A52" s="86" t="s">
        <v>484</v>
      </c>
      <c r="B52" s="139" t="s">
        <v>252</v>
      </c>
      <c r="C52" s="300"/>
      <c r="D52" s="301">
        <v>23</v>
      </c>
      <c r="E52" s="302">
        <v>23</v>
      </c>
    </row>
    <row r="53" spans="1:5">
      <c r="A53" s="130" t="s">
        <v>546</v>
      </c>
      <c r="B53" s="139" t="s">
        <v>253</v>
      </c>
      <c r="C53" s="300"/>
      <c r="D53" s="301"/>
      <c r="E53" s="302"/>
    </row>
    <row r="54" spans="1:5">
      <c r="A54" s="130" t="s">
        <v>547</v>
      </c>
      <c r="B54" s="139" t="s">
        <v>254</v>
      </c>
      <c r="C54" s="300"/>
      <c r="D54" s="301"/>
      <c r="E54" s="302"/>
    </row>
    <row r="55" spans="1:5">
      <c r="A55" s="130" t="s">
        <v>548</v>
      </c>
      <c r="B55" s="139" t="s">
        <v>255</v>
      </c>
      <c r="C55" s="300">
        <v>0</v>
      </c>
      <c r="D55" s="301">
        <v>0</v>
      </c>
      <c r="E55" s="302">
        <v>0</v>
      </c>
    </row>
    <row r="56" spans="1:5">
      <c r="A56" s="86" t="s">
        <v>549</v>
      </c>
      <c r="B56" s="139" t="s">
        <v>256</v>
      </c>
      <c r="C56" s="300">
        <v>0</v>
      </c>
      <c r="D56" s="301">
        <v>0</v>
      </c>
      <c r="E56" s="302">
        <v>0</v>
      </c>
    </row>
    <row r="57" spans="1:5">
      <c r="A57" s="86" t="s">
        <v>550</v>
      </c>
      <c r="B57" s="139" t="s">
        <v>257</v>
      </c>
      <c r="C57" s="300"/>
      <c r="D57" s="301">
        <v>30</v>
      </c>
      <c r="E57" s="302">
        <v>30</v>
      </c>
    </row>
    <row r="58" spans="1:5">
      <c r="A58" s="86" t="s">
        <v>551</v>
      </c>
      <c r="B58" s="139" t="s">
        <v>258</v>
      </c>
      <c r="C58" s="300">
        <v>1935</v>
      </c>
      <c r="D58" s="301">
        <v>1880</v>
      </c>
      <c r="E58" s="302">
        <v>1880</v>
      </c>
    </row>
    <row r="59" spans="1:5">
      <c r="A59" s="110" t="s">
        <v>513</v>
      </c>
      <c r="B59" s="141" t="s">
        <v>259</v>
      </c>
      <c r="C59" s="303">
        <v>1935</v>
      </c>
      <c r="D59" s="304">
        <v>1933</v>
      </c>
      <c r="E59" s="305">
        <v>1933</v>
      </c>
    </row>
    <row r="60" spans="1:5">
      <c r="A60" s="131" t="s">
        <v>552</v>
      </c>
      <c r="B60" s="139" t="s">
        <v>260</v>
      </c>
      <c r="C60" s="300"/>
      <c r="D60" s="301"/>
      <c r="E60" s="302"/>
    </row>
    <row r="61" spans="1:5">
      <c r="A61" s="131" t="s">
        <v>261</v>
      </c>
      <c r="B61" s="139" t="s">
        <v>262</v>
      </c>
      <c r="C61" s="300"/>
      <c r="D61" s="301"/>
      <c r="E61" s="302"/>
    </row>
    <row r="62" spans="1:5">
      <c r="A62" s="131" t="s">
        <v>263</v>
      </c>
      <c r="B62" s="139" t="s">
        <v>264</v>
      </c>
      <c r="C62" s="300"/>
      <c r="D62" s="301"/>
      <c r="E62" s="302"/>
    </row>
    <row r="63" spans="1:5">
      <c r="A63" s="131" t="s">
        <v>514</v>
      </c>
      <c r="B63" s="139" t="s">
        <v>265</v>
      </c>
      <c r="C63" s="300"/>
      <c r="D63" s="301"/>
      <c r="E63" s="302"/>
    </row>
    <row r="64" spans="1:5">
      <c r="A64" s="131" t="s">
        <v>553</v>
      </c>
      <c r="B64" s="139" t="s">
        <v>266</v>
      </c>
      <c r="C64" s="300"/>
      <c r="D64" s="301"/>
      <c r="E64" s="302"/>
    </row>
    <row r="65" spans="1:5">
      <c r="A65" s="131" t="s">
        <v>516</v>
      </c>
      <c r="B65" s="139" t="s">
        <v>267</v>
      </c>
      <c r="C65" s="300">
        <v>700</v>
      </c>
      <c r="D65" s="301">
        <v>706</v>
      </c>
      <c r="E65" s="302">
        <v>706</v>
      </c>
    </row>
    <row r="66" spans="1:5">
      <c r="A66" s="131" t="s">
        <v>554</v>
      </c>
      <c r="B66" s="139" t="s">
        <v>268</v>
      </c>
      <c r="C66" s="300"/>
      <c r="D66" s="301">
        <v>0</v>
      </c>
      <c r="E66" s="302">
        <v>0</v>
      </c>
    </row>
    <row r="67" spans="1:5">
      <c r="A67" s="131" t="s">
        <v>555</v>
      </c>
      <c r="B67" s="139" t="s">
        <v>269</v>
      </c>
      <c r="C67" s="300"/>
      <c r="D67" s="301">
        <v>167</v>
      </c>
      <c r="E67" s="302">
        <v>167</v>
      </c>
    </row>
    <row r="68" spans="1:5">
      <c r="A68" s="131" t="s">
        <v>270</v>
      </c>
      <c r="B68" s="139" t="s">
        <v>271</v>
      </c>
      <c r="C68" s="300"/>
      <c r="D68" s="301">
        <v>0</v>
      </c>
      <c r="E68" s="302">
        <v>0</v>
      </c>
    </row>
    <row r="69" spans="1:5">
      <c r="A69" s="132" t="s">
        <v>272</v>
      </c>
      <c r="B69" s="139" t="s">
        <v>273</v>
      </c>
      <c r="C69" s="300"/>
      <c r="D69" s="301">
        <v>0</v>
      </c>
      <c r="E69" s="302">
        <v>0</v>
      </c>
    </row>
    <row r="70" spans="1:5">
      <c r="A70" s="131" t="s">
        <v>556</v>
      </c>
      <c r="B70" s="139" t="s">
        <v>274</v>
      </c>
      <c r="C70" s="300">
        <v>125</v>
      </c>
      <c r="D70" s="301">
        <v>5</v>
      </c>
      <c r="E70" s="302">
        <v>5</v>
      </c>
    </row>
    <row r="71" spans="1:5">
      <c r="A71" s="132" t="s">
        <v>710</v>
      </c>
      <c r="B71" s="139" t="s">
        <v>744</v>
      </c>
      <c r="C71" s="300">
        <v>1532</v>
      </c>
      <c r="D71" s="301">
        <v>7478</v>
      </c>
      <c r="E71" s="302">
        <v>0</v>
      </c>
    </row>
    <row r="72" spans="1:5">
      <c r="A72" s="132" t="s">
        <v>711</v>
      </c>
      <c r="B72" s="139" t="s">
        <v>744</v>
      </c>
      <c r="C72" s="300"/>
      <c r="D72" s="301">
        <v>0</v>
      </c>
      <c r="E72" s="302">
        <v>0</v>
      </c>
    </row>
    <row r="73" spans="1:5">
      <c r="A73" s="110" t="s">
        <v>519</v>
      </c>
      <c r="B73" s="141" t="s">
        <v>276</v>
      </c>
      <c r="C73" s="303">
        <v>2357</v>
      </c>
      <c r="D73" s="304">
        <v>8356</v>
      </c>
      <c r="E73" s="305">
        <v>878</v>
      </c>
    </row>
    <row r="74" spans="1:5" ht="15.75">
      <c r="A74" s="133" t="s">
        <v>678</v>
      </c>
      <c r="B74" s="142"/>
      <c r="C74" s="306">
        <v>18455</v>
      </c>
      <c r="D74" s="307">
        <v>25670</v>
      </c>
      <c r="E74" s="308">
        <f>E24+E25+E50+E59+E73</f>
        <v>18169</v>
      </c>
    </row>
    <row r="75" spans="1:5">
      <c r="A75" s="134" t="s">
        <v>277</v>
      </c>
      <c r="B75" s="139" t="s">
        <v>278</v>
      </c>
      <c r="C75" s="300"/>
      <c r="D75" s="301"/>
      <c r="E75" s="302"/>
    </row>
    <row r="76" spans="1:5">
      <c r="A76" s="134" t="s">
        <v>557</v>
      </c>
      <c r="B76" s="139" t="s">
        <v>279</v>
      </c>
      <c r="C76" s="300"/>
      <c r="D76" s="301">
        <v>549</v>
      </c>
      <c r="E76" s="302">
        <v>549</v>
      </c>
    </row>
    <row r="77" spans="1:5">
      <c r="A77" s="134" t="s">
        <v>280</v>
      </c>
      <c r="B77" s="139" t="s">
        <v>281</v>
      </c>
      <c r="C77" s="300">
        <v>0</v>
      </c>
      <c r="D77" s="301">
        <v>0</v>
      </c>
      <c r="E77" s="302">
        <v>0</v>
      </c>
    </row>
    <row r="78" spans="1:5">
      <c r="A78" s="134" t="s">
        <v>282</v>
      </c>
      <c r="B78" s="139" t="s">
        <v>283</v>
      </c>
      <c r="C78" s="300">
        <v>748</v>
      </c>
      <c r="D78" s="301">
        <v>530</v>
      </c>
      <c r="E78" s="302">
        <v>530</v>
      </c>
    </row>
    <row r="79" spans="1:5">
      <c r="A79" s="92" t="s">
        <v>284</v>
      </c>
      <c r="B79" s="139" t="s">
        <v>285</v>
      </c>
      <c r="C79" s="300"/>
      <c r="D79" s="301"/>
      <c r="E79" s="302"/>
    </row>
    <row r="80" spans="1:5">
      <c r="A80" s="92" t="s">
        <v>286</v>
      </c>
      <c r="B80" s="139" t="s">
        <v>287</v>
      </c>
      <c r="C80" s="300"/>
      <c r="D80" s="301"/>
      <c r="E80" s="302"/>
    </row>
    <row r="81" spans="1:5">
      <c r="A81" s="92" t="s">
        <v>288</v>
      </c>
      <c r="B81" s="139" t="s">
        <v>289</v>
      </c>
      <c r="C81" s="300">
        <v>201.96</v>
      </c>
      <c r="D81" s="301">
        <v>143.10000000000002</v>
      </c>
      <c r="E81" s="302">
        <v>143.10000000000002</v>
      </c>
    </row>
    <row r="82" spans="1:5">
      <c r="A82" s="135" t="s">
        <v>521</v>
      </c>
      <c r="B82" s="141" t="s">
        <v>290</v>
      </c>
      <c r="C82" s="303">
        <v>949.96</v>
      </c>
      <c r="D82" s="304">
        <v>1222.0999999999999</v>
      </c>
      <c r="E82" s="305">
        <v>1222.0999999999999</v>
      </c>
    </row>
    <row r="83" spans="1:5">
      <c r="A83" s="86" t="s">
        <v>291</v>
      </c>
      <c r="B83" s="139" t="s">
        <v>292</v>
      </c>
      <c r="C83" s="300">
        <v>394</v>
      </c>
      <c r="D83" s="301">
        <v>0</v>
      </c>
      <c r="E83" s="302">
        <v>0</v>
      </c>
    </row>
    <row r="84" spans="1:5">
      <c r="A84" s="86" t="s">
        <v>293</v>
      </c>
      <c r="B84" s="139" t="s">
        <v>294</v>
      </c>
      <c r="C84" s="300"/>
      <c r="D84" s="301"/>
      <c r="E84" s="302"/>
    </row>
    <row r="85" spans="1:5">
      <c r="A85" s="86" t="s">
        <v>295</v>
      </c>
      <c r="B85" s="139" t="s">
        <v>296</v>
      </c>
      <c r="C85" s="300"/>
      <c r="D85" s="301"/>
      <c r="E85" s="302"/>
    </row>
    <row r="86" spans="1:5">
      <c r="A86" s="86" t="s">
        <v>297</v>
      </c>
      <c r="B86" s="139" t="s">
        <v>298</v>
      </c>
      <c r="C86" s="300">
        <v>106.38000000000001</v>
      </c>
      <c r="D86" s="301">
        <v>0</v>
      </c>
      <c r="E86" s="302">
        <v>0</v>
      </c>
    </row>
    <row r="87" spans="1:5">
      <c r="A87" s="110" t="s">
        <v>522</v>
      </c>
      <c r="B87" s="141" t="s">
        <v>299</v>
      </c>
      <c r="C87" s="303">
        <v>500.38</v>
      </c>
      <c r="D87" s="304">
        <v>0</v>
      </c>
      <c r="E87" s="305">
        <v>0</v>
      </c>
    </row>
    <row r="88" spans="1:5">
      <c r="A88" s="86" t="s">
        <v>300</v>
      </c>
      <c r="B88" s="139" t="s">
        <v>301</v>
      </c>
      <c r="C88" s="300"/>
      <c r="D88" s="301"/>
      <c r="E88" s="302"/>
    </row>
    <row r="89" spans="1:5">
      <c r="A89" s="86" t="s">
        <v>558</v>
      </c>
      <c r="B89" s="139" t="s">
        <v>302</v>
      </c>
      <c r="C89" s="300"/>
      <c r="D89" s="301"/>
      <c r="E89" s="302"/>
    </row>
    <row r="90" spans="1:5">
      <c r="A90" s="86" t="s">
        <v>559</v>
      </c>
      <c r="B90" s="139" t="s">
        <v>303</v>
      </c>
      <c r="C90" s="300"/>
      <c r="D90" s="301"/>
      <c r="E90" s="302"/>
    </row>
    <row r="91" spans="1:5">
      <c r="A91" s="86" t="s">
        <v>560</v>
      </c>
      <c r="B91" s="139" t="s">
        <v>304</v>
      </c>
      <c r="C91" s="300"/>
      <c r="D91" s="301"/>
      <c r="E91" s="302"/>
    </row>
    <row r="92" spans="1:5">
      <c r="A92" s="86" t="s">
        <v>561</v>
      </c>
      <c r="B92" s="139" t="s">
        <v>305</v>
      </c>
      <c r="C92" s="300"/>
      <c r="D92" s="301"/>
      <c r="E92" s="302"/>
    </row>
    <row r="93" spans="1:5">
      <c r="A93" s="86" t="s">
        <v>562</v>
      </c>
      <c r="B93" s="139" t="s">
        <v>306</v>
      </c>
      <c r="C93" s="300"/>
      <c r="D93" s="301"/>
      <c r="E93" s="302"/>
    </row>
    <row r="94" spans="1:5">
      <c r="A94" s="86" t="s">
        <v>307</v>
      </c>
      <c r="B94" s="139" t="s">
        <v>308</v>
      </c>
      <c r="C94" s="300"/>
      <c r="D94" s="301"/>
      <c r="E94" s="302"/>
    </row>
    <row r="95" spans="1:5">
      <c r="A95" s="86" t="s">
        <v>563</v>
      </c>
      <c r="B95" s="139" t="s">
        <v>309</v>
      </c>
      <c r="C95" s="300"/>
      <c r="D95" s="301"/>
      <c r="E95" s="302"/>
    </row>
    <row r="96" spans="1:5">
      <c r="A96" s="110" t="s">
        <v>523</v>
      </c>
      <c r="B96" s="141" t="s">
        <v>310</v>
      </c>
      <c r="C96" s="303"/>
      <c r="D96" s="304"/>
      <c r="E96" s="305"/>
    </row>
    <row r="97" spans="1:24" ht="15.75">
      <c r="A97" s="133" t="s">
        <v>677</v>
      </c>
      <c r="B97" s="142"/>
      <c r="C97" s="306">
        <v>1450.3400000000001</v>
      </c>
      <c r="D97" s="307">
        <v>1222.0999999999999</v>
      </c>
      <c r="E97" s="308">
        <v>1222.0999999999999</v>
      </c>
    </row>
    <row r="98" spans="1:24" ht="15.75">
      <c r="A98" s="136" t="s">
        <v>571</v>
      </c>
      <c r="B98" s="143" t="s">
        <v>311</v>
      </c>
      <c r="C98" s="309">
        <v>19905.14</v>
      </c>
      <c r="D98" s="310">
        <v>26892.1</v>
      </c>
      <c r="E98" s="311">
        <f>E24+E25+E50+E59+E73+E82+E87+E96</f>
        <v>19391.099999999999</v>
      </c>
    </row>
    <row r="99" spans="1:24">
      <c r="A99" s="86" t="s">
        <v>564</v>
      </c>
      <c r="B99" s="144" t="s">
        <v>312</v>
      </c>
      <c r="C99" s="312"/>
      <c r="D99" s="313"/>
      <c r="E99" s="3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5"/>
      <c r="X99" s="15"/>
    </row>
    <row r="100" spans="1:24">
      <c r="A100" s="86" t="s">
        <v>315</v>
      </c>
      <c r="B100" s="144" t="s">
        <v>316</v>
      </c>
      <c r="C100" s="312"/>
      <c r="D100" s="313"/>
      <c r="E100" s="3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5"/>
      <c r="X100" s="15"/>
    </row>
    <row r="101" spans="1:24">
      <c r="A101" s="86" t="s">
        <v>565</v>
      </c>
      <c r="B101" s="144" t="s">
        <v>317</v>
      </c>
      <c r="C101" s="312"/>
      <c r="D101" s="315"/>
      <c r="E101" s="316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5"/>
      <c r="X101" s="15"/>
    </row>
    <row r="102" spans="1:24">
      <c r="A102" s="87" t="s">
        <v>528</v>
      </c>
      <c r="B102" s="145" t="s">
        <v>319</v>
      </c>
      <c r="C102" s="317"/>
      <c r="D102" s="318"/>
      <c r="E102" s="319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5"/>
      <c r="X102" s="15"/>
    </row>
    <row r="103" spans="1:24">
      <c r="A103" s="88" t="s">
        <v>566</v>
      </c>
      <c r="B103" s="144" t="s">
        <v>320</v>
      </c>
      <c r="C103" s="320"/>
      <c r="D103" s="321"/>
      <c r="E103" s="322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5"/>
      <c r="X103" s="15"/>
    </row>
    <row r="104" spans="1:24">
      <c r="A104" s="88" t="s">
        <v>534</v>
      </c>
      <c r="B104" s="144" t="s">
        <v>323</v>
      </c>
      <c r="C104" s="320"/>
      <c r="D104" s="321"/>
      <c r="E104" s="322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5"/>
      <c r="X104" s="15"/>
    </row>
    <row r="105" spans="1:24">
      <c r="A105" s="86" t="s">
        <v>324</v>
      </c>
      <c r="B105" s="144" t="s">
        <v>325</v>
      </c>
      <c r="C105" s="312"/>
      <c r="D105" s="313"/>
      <c r="E105" s="3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5"/>
      <c r="X105" s="15"/>
    </row>
    <row r="106" spans="1:24">
      <c r="A106" s="86" t="s">
        <v>567</v>
      </c>
      <c r="B106" s="144" t="s">
        <v>326</v>
      </c>
      <c r="C106" s="312"/>
      <c r="D106" s="313"/>
      <c r="E106" s="3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5"/>
      <c r="X106" s="15"/>
    </row>
    <row r="107" spans="1:24">
      <c r="A107" s="89" t="s">
        <v>531</v>
      </c>
      <c r="B107" s="145" t="s">
        <v>327</v>
      </c>
      <c r="C107" s="323"/>
      <c r="D107" s="324"/>
      <c r="E107" s="325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5"/>
      <c r="X107" s="15"/>
    </row>
    <row r="108" spans="1:24">
      <c r="A108" s="88" t="s">
        <v>328</v>
      </c>
      <c r="B108" s="144" t="s">
        <v>329</v>
      </c>
      <c r="C108" s="320"/>
      <c r="D108" s="321"/>
      <c r="E108" s="322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5"/>
      <c r="X108" s="15"/>
    </row>
    <row r="109" spans="1:24">
      <c r="A109" s="88" t="s">
        <v>330</v>
      </c>
      <c r="B109" s="144" t="s">
        <v>331</v>
      </c>
      <c r="C109" s="320"/>
      <c r="D109" s="326">
        <v>526</v>
      </c>
      <c r="E109" s="327">
        <v>526</v>
      </c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5"/>
      <c r="X109" s="15"/>
    </row>
    <row r="110" spans="1:24">
      <c r="A110" s="89" t="s">
        <v>332</v>
      </c>
      <c r="B110" s="145" t="s">
        <v>333</v>
      </c>
      <c r="C110" s="320"/>
      <c r="D110" s="321"/>
      <c r="E110" s="322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5"/>
      <c r="X110" s="15"/>
    </row>
    <row r="111" spans="1:24">
      <c r="A111" s="88" t="s">
        <v>334</v>
      </c>
      <c r="B111" s="144" t="s">
        <v>335</v>
      </c>
      <c r="C111" s="320"/>
      <c r="D111" s="321"/>
      <c r="E111" s="322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5"/>
      <c r="X111" s="15"/>
    </row>
    <row r="112" spans="1:24">
      <c r="A112" s="88" t="s">
        <v>336</v>
      </c>
      <c r="B112" s="144" t="s">
        <v>337</v>
      </c>
      <c r="C112" s="320"/>
      <c r="D112" s="321"/>
      <c r="E112" s="322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5"/>
      <c r="X112" s="15"/>
    </row>
    <row r="113" spans="1:24">
      <c r="A113" s="88" t="s">
        <v>338</v>
      </c>
      <c r="B113" s="144" t="s">
        <v>339</v>
      </c>
      <c r="C113" s="320"/>
      <c r="D113" s="321"/>
      <c r="E113" s="322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5"/>
      <c r="X113" s="15"/>
    </row>
    <row r="114" spans="1:24">
      <c r="A114" s="116" t="s">
        <v>532</v>
      </c>
      <c r="B114" s="146" t="s">
        <v>340</v>
      </c>
      <c r="C114" s="323"/>
      <c r="D114" s="328">
        <v>526</v>
      </c>
      <c r="E114" s="329">
        <v>526</v>
      </c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5"/>
      <c r="X114" s="15"/>
    </row>
    <row r="115" spans="1:24">
      <c r="A115" s="88" t="s">
        <v>341</v>
      </c>
      <c r="B115" s="144" t="s">
        <v>342</v>
      </c>
      <c r="C115" s="320"/>
      <c r="D115" s="321"/>
      <c r="E115" s="322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5"/>
      <c r="X115" s="15"/>
    </row>
    <row r="116" spans="1:24">
      <c r="A116" s="86" t="s">
        <v>343</v>
      </c>
      <c r="B116" s="144" t="s">
        <v>344</v>
      </c>
      <c r="C116" s="312"/>
      <c r="D116" s="313"/>
      <c r="E116" s="3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5"/>
      <c r="X116" s="15"/>
    </row>
    <row r="117" spans="1:24">
      <c r="A117" s="88" t="s">
        <v>568</v>
      </c>
      <c r="B117" s="144" t="s">
        <v>345</v>
      </c>
      <c r="C117" s="320"/>
      <c r="D117" s="321"/>
      <c r="E117" s="322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5"/>
      <c r="X117" s="15"/>
    </row>
    <row r="118" spans="1:24">
      <c r="A118" s="88" t="s">
        <v>537</v>
      </c>
      <c r="B118" s="144" t="s">
        <v>346</v>
      </c>
      <c r="C118" s="320"/>
      <c r="D118" s="321"/>
      <c r="E118" s="322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5"/>
      <c r="X118" s="15"/>
    </row>
    <row r="119" spans="1:24">
      <c r="A119" s="116" t="s">
        <v>538</v>
      </c>
      <c r="B119" s="146" t="s">
        <v>350</v>
      </c>
      <c r="C119" s="323"/>
      <c r="D119" s="324"/>
      <c r="E119" s="325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5"/>
      <c r="X119" s="15"/>
    </row>
    <row r="120" spans="1:24">
      <c r="A120" s="86" t="s">
        <v>351</v>
      </c>
      <c r="B120" s="144" t="s">
        <v>352</v>
      </c>
      <c r="C120" s="312"/>
      <c r="D120" s="313"/>
      <c r="E120" s="3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5"/>
      <c r="X120" s="15"/>
    </row>
    <row r="121" spans="1:24" ht="15.75">
      <c r="A121" s="137" t="s">
        <v>572</v>
      </c>
      <c r="B121" s="147" t="s">
        <v>353</v>
      </c>
      <c r="C121" s="330"/>
      <c r="D121" s="331">
        <v>526</v>
      </c>
      <c r="E121" s="332">
        <v>526</v>
      </c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5"/>
      <c r="X121" s="15"/>
    </row>
    <row r="122" spans="1:24" ht="15.75">
      <c r="A122" s="281" t="s">
        <v>608</v>
      </c>
      <c r="B122" s="282"/>
      <c r="C122" s="333">
        <v>19905.14</v>
      </c>
      <c r="D122" s="334">
        <v>27418.1</v>
      </c>
      <c r="E122" s="335">
        <f>E98+E121</f>
        <v>19917.099999999999</v>
      </c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</row>
    <row r="123" spans="1:24"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</row>
    <row r="124" spans="1:24"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</row>
    <row r="125" spans="1:24"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</row>
    <row r="126" spans="1:24"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</row>
    <row r="127" spans="1:24"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</row>
    <row r="128" spans="1:24"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</row>
    <row r="129" spans="2:24"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</row>
    <row r="130" spans="2:24"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</row>
    <row r="131" spans="2:24"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</row>
    <row r="132" spans="2:24"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</row>
    <row r="133" spans="2:24"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</row>
    <row r="134" spans="2:24"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</row>
    <row r="135" spans="2:24"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</row>
    <row r="136" spans="2:24"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</row>
    <row r="137" spans="2:24"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</row>
    <row r="138" spans="2:24"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</row>
    <row r="139" spans="2:24"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</row>
    <row r="140" spans="2:24"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</row>
    <row r="141" spans="2:24"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</row>
    <row r="142" spans="2:24"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</row>
    <row r="143" spans="2:24"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</row>
    <row r="144" spans="2:24"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</row>
    <row r="145" spans="2:24"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</row>
    <row r="146" spans="2:24"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</row>
    <row r="147" spans="2:24"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</row>
    <row r="148" spans="2:24"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</row>
    <row r="149" spans="2:24"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</row>
    <row r="150" spans="2:24"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</row>
    <row r="151" spans="2:24"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</row>
    <row r="152" spans="2:24"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</row>
    <row r="153" spans="2:24"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</row>
    <row r="154" spans="2:24"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</row>
    <row r="155" spans="2:24"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</row>
    <row r="156" spans="2:24"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</row>
    <row r="157" spans="2:24"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</row>
    <row r="158" spans="2:24"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</row>
    <row r="159" spans="2:24"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</row>
    <row r="160" spans="2:24"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</row>
    <row r="161" spans="2:24"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</row>
    <row r="162" spans="2:24"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</row>
    <row r="163" spans="2:24"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</row>
    <row r="164" spans="2:24"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</row>
    <row r="165" spans="2:24"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</row>
    <row r="166" spans="2:24"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</row>
    <row r="167" spans="2:24"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</row>
    <row r="168" spans="2:24"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</row>
    <row r="169" spans="2:24"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</row>
    <row r="170" spans="2:24"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</row>
    <row r="171" spans="2:24"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</row>
  </sheetData>
  <mergeCells count="3">
    <mergeCell ref="A3:E3"/>
    <mergeCell ref="A2:E2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0" fitToWidth="0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AE172"/>
  <sheetViews>
    <sheetView workbookViewId="0">
      <selection activeCell="D20" sqref="D20"/>
    </sheetView>
  </sheetViews>
  <sheetFormatPr defaultRowHeight="15"/>
  <cols>
    <col min="1" max="1" width="83.42578125" customWidth="1"/>
    <col min="3" max="3" width="11" customWidth="1"/>
    <col min="4" max="4" width="11.7109375" customWidth="1"/>
    <col min="5" max="5" width="11.42578125" customWidth="1"/>
    <col min="6" max="7" width="10.28515625" customWidth="1"/>
    <col min="8" max="8" width="10.85546875" customWidth="1"/>
    <col min="9" max="9" width="11.42578125" customWidth="1"/>
    <col min="10" max="10" width="11.28515625" customWidth="1"/>
    <col min="11" max="11" width="10.7109375" customWidth="1"/>
    <col min="12" max="12" width="11" customWidth="1"/>
    <col min="13" max="13" width="12.28515625" customWidth="1"/>
    <col min="14" max="14" width="12" customWidth="1"/>
  </cols>
  <sheetData>
    <row r="1" spans="1:14">
      <c r="A1" s="397" t="s">
        <v>852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</row>
    <row r="2" spans="1:14" ht="21" customHeight="1">
      <c r="A2" s="393" t="s">
        <v>841</v>
      </c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404"/>
      <c r="M2" s="405"/>
      <c r="N2" s="405"/>
    </row>
    <row r="3" spans="1:14" ht="18.75" customHeight="1">
      <c r="A3" s="395" t="s">
        <v>647</v>
      </c>
      <c r="B3" s="396"/>
      <c r="C3" s="396"/>
      <c r="D3" s="396"/>
      <c r="E3" s="396"/>
      <c r="F3" s="396"/>
      <c r="G3" s="396"/>
      <c r="H3" s="396"/>
      <c r="I3" s="396"/>
      <c r="J3" s="396"/>
      <c r="K3" s="396"/>
      <c r="L3" s="404"/>
      <c r="M3" s="405"/>
      <c r="N3" s="405"/>
    </row>
    <row r="4" spans="1:14" ht="18">
      <c r="A4" s="25"/>
    </row>
    <row r="5" spans="1:14" ht="25.5" customHeight="1">
      <c r="A5" s="406" t="s">
        <v>174</v>
      </c>
      <c r="B5" s="408" t="s">
        <v>175</v>
      </c>
      <c r="C5" s="412" t="s">
        <v>679</v>
      </c>
      <c r="D5" s="413"/>
      <c r="E5" s="413"/>
      <c r="F5" s="414" t="s">
        <v>680</v>
      </c>
      <c r="G5" s="413"/>
      <c r="H5" s="415"/>
      <c r="I5" s="412" t="s">
        <v>681</v>
      </c>
      <c r="J5" s="413"/>
      <c r="K5" s="413"/>
      <c r="L5" s="401" t="s">
        <v>739</v>
      </c>
      <c r="M5" s="416"/>
      <c r="N5" s="417"/>
    </row>
    <row r="6" spans="1:14" ht="25.5">
      <c r="A6" s="418"/>
      <c r="B6" s="419"/>
      <c r="C6" s="93" t="s">
        <v>741</v>
      </c>
      <c r="D6" s="3" t="s">
        <v>766</v>
      </c>
      <c r="E6" s="97" t="s">
        <v>767</v>
      </c>
      <c r="F6" s="94" t="s">
        <v>741</v>
      </c>
      <c r="G6" s="3" t="s">
        <v>766</v>
      </c>
      <c r="H6" s="95" t="s">
        <v>767</v>
      </c>
      <c r="I6" s="93" t="s">
        <v>741</v>
      </c>
      <c r="J6" s="3" t="s">
        <v>766</v>
      </c>
      <c r="K6" s="97" t="s">
        <v>767</v>
      </c>
      <c r="L6" s="94" t="s">
        <v>741</v>
      </c>
      <c r="M6" s="3" t="s">
        <v>766</v>
      </c>
      <c r="N6" s="95" t="s">
        <v>767</v>
      </c>
    </row>
    <row r="7" spans="1:14">
      <c r="A7" s="123" t="s">
        <v>176</v>
      </c>
      <c r="B7" s="138" t="s">
        <v>177</v>
      </c>
      <c r="C7" s="301">
        <v>3174</v>
      </c>
      <c r="D7" s="301">
        <v>5914</v>
      </c>
      <c r="E7" s="302">
        <v>5914</v>
      </c>
      <c r="F7" s="336"/>
      <c r="G7" s="301"/>
      <c r="H7" s="302"/>
      <c r="I7" s="337"/>
      <c r="J7" s="301"/>
      <c r="K7" s="338"/>
      <c r="L7" s="300">
        <v>3174</v>
      </c>
      <c r="M7" s="301">
        <v>5914</v>
      </c>
      <c r="N7" s="302">
        <v>5914</v>
      </c>
    </row>
    <row r="8" spans="1:14">
      <c r="A8" s="123" t="s">
        <v>178</v>
      </c>
      <c r="B8" s="139" t="s">
        <v>179</v>
      </c>
      <c r="C8" s="301"/>
      <c r="D8" s="301">
        <v>0</v>
      </c>
      <c r="E8" s="302">
        <v>0</v>
      </c>
      <c r="F8" s="336"/>
      <c r="G8" s="301"/>
      <c r="H8" s="302"/>
      <c r="I8" s="337"/>
      <c r="J8" s="301"/>
      <c r="K8" s="338"/>
      <c r="L8" s="300"/>
      <c r="M8" s="301">
        <v>0</v>
      </c>
      <c r="N8" s="302">
        <v>0</v>
      </c>
    </row>
    <row r="9" spans="1:14">
      <c r="A9" s="123" t="s">
        <v>180</v>
      </c>
      <c r="B9" s="139" t="s">
        <v>181</v>
      </c>
      <c r="C9" s="301"/>
      <c r="D9" s="301">
        <v>0</v>
      </c>
      <c r="E9" s="302">
        <v>0</v>
      </c>
      <c r="F9" s="336"/>
      <c r="G9" s="301"/>
      <c r="H9" s="302"/>
      <c r="I9" s="337"/>
      <c r="J9" s="301"/>
      <c r="K9" s="338"/>
      <c r="L9" s="300"/>
      <c r="M9" s="301">
        <v>0</v>
      </c>
      <c r="N9" s="302">
        <v>0</v>
      </c>
    </row>
    <row r="10" spans="1:14">
      <c r="A10" s="124" t="s">
        <v>182</v>
      </c>
      <c r="B10" s="139" t="s">
        <v>183</v>
      </c>
      <c r="C10" s="301"/>
      <c r="D10" s="301">
        <v>0</v>
      </c>
      <c r="E10" s="302">
        <v>0</v>
      </c>
      <c r="F10" s="336"/>
      <c r="G10" s="301"/>
      <c r="H10" s="302"/>
      <c r="I10" s="337"/>
      <c r="J10" s="301"/>
      <c r="K10" s="338"/>
      <c r="L10" s="300"/>
      <c r="M10" s="301">
        <v>0</v>
      </c>
      <c r="N10" s="302">
        <v>0</v>
      </c>
    </row>
    <row r="11" spans="1:14">
      <c r="A11" s="124" t="s">
        <v>184</v>
      </c>
      <c r="B11" s="139" t="s">
        <v>185</v>
      </c>
      <c r="C11" s="301"/>
      <c r="D11" s="301">
        <v>0</v>
      </c>
      <c r="E11" s="302">
        <v>0</v>
      </c>
      <c r="F11" s="336"/>
      <c r="G11" s="301"/>
      <c r="H11" s="302"/>
      <c r="I11" s="337"/>
      <c r="J11" s="301"/>
      <c r="K11" s="338"/>
      <c r="L11" s="300"/>
      <c r="M11" s="301">
        <v>0</v>
      </c>
      <c r="N11" s="302">
        <v>0</v>
      </c>
    </row>
    <row r="12" spans="1:14">
      <c r="A12" s="124" t="s">
        <v>186</v>
      </c>
      <c r="B12" s="139" t="s">
        <v>187</v>
      </c>
      <c r="C12" s="301"/>
      <c r="D12" s="301">
        <v>0</v>
      </c>
      <c r="E12" s="302">
        <v>0</v>
      </c>
      <c r="F12" s="336"/>
      <c r="G12" s="301"/>
      <c r="H12" s="302"/>
      <c r="I12" s="337"/>
      <c r="J12" s="301"/>
      <c r="K12" s="338"/>
      <c r="L12" s="300"/>
      <c r="M12" s="301">
        <v>0</v>
      </c>
      <c r="N12" s="302">
        <v>0</v>
      </c>
    </row>
    <row r="13" spans="1:14">
      <c r="A13" s="124" t="s">
        <v>188</v>
      </c>
      <c r="B13" s="139" t="s">
        <v>189</v>
      </c>
      <c r="C13" s="301">
        <v>192</v>
      </c>
      <c r="D13" s="301">
        <v>267</v>
      </c>
      <c r="E13" s="302">
        <v>267</v>
      </c>
      <c r="F13" s="336"/>
      <c r="G13" s="301"/>
      <c r="H13" s="302"/>
      <c r="I13" s="337"/>
      <c r="J13" s="301"/>
      <c r="K13" s="338"/>
      <c r="L13" s="300">
        <v>192</v>
      </c>
      <c r="M13" s="301">
        <v>267</v>
      </c>
      <c r="N13" s="302">
        <v>267</v>
      </c>
    </row>
    <row r="14" spans="1:14">
      <c r="A14" s="124" t="s">
        <v>190</v>
      </c>
      <c r="B14" s="139" t="s">
        <v>191</v>
      </c>
      <c r="C14" s="301"/>
      <c r="D14" s="301">
        <v>0</v>
      </c>
      <c r="E14" s="302">
        <v>0</v>
      </c>
      <c r="F14" s="336"/>
      <c r="G14" s="301"/>
      <c r="H14" s="302"/>
      <c r="I14" s="337"/>
      <c r="J14" s="301"/>
      <c r="K14" s="338"/>
      <c r="L14" s="300"/>
      <c r="M14" s="301">
        <v>0</v>
      </c>
      <c r="N14" s="302">
        <v>0</v>
      </c>
    </row>
    <row r="15" spans="1:14">
      <c r="A15" s="125" t="s">
        <v>192</v>
      </c>
      <c r="B15" s="139" t="s">
        <v>193</v>
      </c>
      <c r="C15" s="301"/>
      <c r="D15" s="301">
        <v>0</v>
      </c>
      <c r="E15" s="302">
        <v>0</v>
      </c>
      <c r="F15" s="336"/>
      <c r="G15" s="301"/>
      <c r="H15" s="302"/>
      <c r="I15" s="337"/>
      <c r="J15" s="301"/>
      <c r="K15" s="338"/>
      <c r="L15" s="300"/>
      <c r="M15" s="301">
        <v>0</v>
      </c>
      <c r="N15" s="302">
        <v>0</v>
      </c>
    </row>
    <row r="16" spans="1:14">
      <c r="A16" s="125" t="s">
        <v>194</v>
      </c>
      <c r="B16" s="139" t="s">
        <v>195</v>
      </c>
      <c r="C16" s="301"/>
      <c r="D16" s="301">
        <v>0</v>
      </c>
      <c r="E16" s="302">
        <v>0</v>
      </c>
      <c r="F16" s="336"/>
      <c r="G16" s="301"/>
      <c r="H16" s="302"/>
      <c r="I16" s="337"/>
      <c r="J16" s="301"/>
      <c r="K16" s="338"/>
      <c r="L16" s="300"/>
      <c r="M16" s="301">
        <v>0</v>
      </c>
      <c r="N16" s="302">
        <v>0</v>
      </c>
    </row>
    <row r="17" spans="1:14">
      <c r="A17" s="125" t="s">
        <v>196</v>
      </c>
      <c r="B17" s="139" t="s">
        <v>197</v>
      </c>
      <c r="C17" s="301"/>
      <c r="D17" s="301">
        <v>0</v>
      </c>
      <c r="E17" s="302">
        <v>0</v>
      </c>
      <c r="F17" s="336"/>
      <c r="G17" s="301"/>
      <c r="H17" s="302"/>
      <c r="I17" s="337"/>
      <c r="J17" s="301"/>
      <c r="K17" s="338"/>
      <c r="L17" s="300"/>
      <c r="M17" s="301">
        <v>0</v>
      </c>
      <c r="N17" s="302">
        <v>0</v>
      </c>
    </row>
    <row r="18" spans="1:14">
      <c r="A18" s="125" t="s">
        <v>198</v>
      </c>
      <c r="B18" s="139" t="s">
        <v>199</v>
      </c>
      <c r="C18" s="301"/>
      <c r="D18" s="301">
        <v>0</v>
      </c>
      <c r="E18" s="302">
        <v>0</v>
      </c>
      <c r="F18" s="336"/>
      <c r="G18" s="301"/>
      <c r="H18" s="302"/>
      <c r="I18" s="337"/>
      <c r="J18" s="301"/>
      <c r="K18" s="338"/>
      <c r="L18" s="300"/>
      <c r="M18" s="301">
        <v>0</v>
      </c>
      <c r="N18" s="302">
        <v>0</v>
      </c>
    </row>
    <row r="19" spans="1:14">
      <c r="A19" s="125" t="s">
        <v>539</v>
      </c>
      <c r="B19" s="139" t="s">
        <v>200</v>
      </c>
      <c r="C19" s="301"/>
      <c r="D19" s="301">
        <v>0</v>
      </c>
      <c r="E19" s="302">
        <v>0</v>
      </c>
      <c r="F19" s="336"/>
      <c r="G19" s="301"/>
      <c r="H19" s="302"/>
      <c r="I19" s="337"/>
      <c r="J19" s="301"/>
      <c r="K19" s="338"/>
      <c r="L19" s="300"/>
      <c r="M19" s="301">
        <v>0</v>
      </c>
      <c r="N19" s="302">
        <v>0</v>
      </c>
    </row>
    <row r="20" spans="1:14" s="75" customFormat="1">
      <c r="A20" s="126" t="s">
        <v>477</v>
      </c>
      <c r="B20" s="140" t="s">
        <v>201</v>
      </c>
      <c r="C20" s="301">
        <v>3366</v>
      </c>
      <c r="D20" s="301">
        <v>6181</v>
      </c>
      <c r="E20" s="302">
        <v>6181</v>
      </c>
      <c r="F20" s="339"/>
      <c r="G20" s="340"/>
      <c r="H20" s="341"/>
      <c r="I20" s="342"/>
      <c r="J20" s="340"/>
      <c r="K20" s="343"/>
      <c r="L20" s="300">
        <v>3366</v>
      </c>
      <c r="M20" s="301">
        <v>6181</v>
      </c>
      <c r="N20" s="302">
        <v>6181</v>
      </c>
    </row>
    <row r="21" spans="1:14">
      <c r="A21" s="125" t="s">
        <v>202</v>
      </c>
      <c r="B21" s="139" t="s">
        <v>203</v>
      </c>
      <c r="C21" s="301">
        <v>1277</v>
      </c>
      <c r="D21" s="301">
        <v>1352</v>
      </c>
      <c r="E21" s="302">
        <v>1352</v>
      </c>
      <c r="F21" s="336"/>
      <c r="G21" s="301"/>
      <c r="H21" s="302"/>
      <c r="I21" s="337"/>
      <c r="J21" s="301"/>
      <c r="K21" s="338"/>
      <c r="L21" s="300">
        <v>1277</v>
      </c>
      <c r="M21" s="301">
        <v>1352</v>
      </c>
      <c r="N21" s="302">
        <v>1352</v>
      </c>
    </row>
    <row r="22" spans="1:14" ht="33.75" customHeight="1">
      <c r="A22" s="125" t="s">
        <v>204</v>
      </c>
      <c r="B22" s="139" t="s">
        <v>205</v>
      </c>
      <c r="C22" s="301">
        <v>600</v>
      </c>
      <c r="D22" s="301">
        <v>0</v>
      </c>
      <c r="E22" s="302">
        <v>0</v>
      </c>
      <c r="F22" s="336"/>
      <c r="G22" s="301"/>
      <c r="H22" s="302"/>
      <c r="I22" s="337"/>
      <c r="J22" s="301"/>
      <c r="K22" s="338"/>
      <c r="L22" s="300">
        <v>600</v>
      </c>
      <c r="M22" s="301">
        <v>0</v>
      </c>
      <c r="N22" s="302">
        <v>0</v>
      </c>
    </row>
    <row r="23" spans="1:14">
      <c r="A23" s="92" t="s">
        <v>206</v>
      </c>
      <c r="B23" s="139" t="s">
        <v>207</v>
      </c>
      <c r="C23" s="301"/>
      <c r="D23" s="301">
        <v>594</v>
      </c>
      <c r="E23" s="302">
        <v>594</v>
      </c>
      <c r="F23" s="336"/>
      <c r="G23" s="301"/>
      <c r="H23" s="302"/>
      <c r="I23" s="337"/>
      <c r="J23" s="301"/>
      <c r="K23" s="338"/>
      <c r="L23" s="300"/>
      <c r="M23" s="301">
        <v>594</v>
      </c>
      <c r="N23" s="302">
        <v>594</v>
      </c>
    </row>
    <row r="24" spans="1:14" s="75" customFormat="1">
      <c r="A24" s="127" t="s">
        <v>478</v>
      </c>
      <c r="B24" s="140" t="s">
        <v>208</v>
      </c>
      <c r="C24" s="301">
        <v>1877</v>
      </c>
      <c r="D24" s="301">
        <v>1946</v>
      </c>
      <c r="E24" s="302">
        <v>1946</v>
      </c>
      <c r="F24" s="339"/>
      <c r="G24" s="340"/>
      <c r="H24" s="341"/>
      <c r="I24" s="342"/>
      <c r="J24" s="340"/>
      <c r="K24" s="343"/>
      <c r="L24" s="300">
        <v>1877</v>
      </c>
      <c r="M24" s="301">
        <v>1946</v>
      </c>
      <c r="N24" s="302">
        <v>1946</v>
      </c>
    </row>
    <row r="25" spans="1:14" s="75" customFormat="1">
      <c r="A25" s="128" t="s">
        <v>569</v>
      </c>
      <c r="B25" s="141" t="s">
        <v>209</v>
      </c>
      <c r="C25" s="304">
        <v>5243</v>
      </c>
      <c r="D25" s="304">
        <v>8127</v>
      </c>
      <c r="E25" s="341">
        <v>8127</v>
      </c>
      <c r="F25" s="339"/>
      <c r="G25" s="340"/>
      <c r="H25" s="341"/>
      <c r="I25" s="342"/>
      <c r="J25" s="340"/>
      <c r="K25" s="343"/>
      <c r="L25" s="303">
        <v>5243</v>
      </c>
      <c r="M25" s="304">
        <v>8127</v>
      </c>
      <c r="N25" s="341">
        <v>8127</v>
      </c>
    </row>
    <row r="26" spans="1:14" s="75" customFormat="1">
      <c r="A26" s="111" t="s">
        <v>540</v>
      </c>
      <c r="B26" s="141" t="s">
        <v>210</v>
      </c>
      <c r="C26" s="304">
        <v>1403</v>
      </c>
      <c r="D26" s="304">
        <v>1880</v>
      </c>
      <c r="E26" s="341">
        <v>1869</v>
      </c>
      <c r="F26" s="339"/>
      <c r="G26" s="340"/>
      <c r="H26" s="341"/>
      <c r="I26" s="342"/>
      <c r="J26" s="340"/>
      <c r="K26" s="343"/>
      <c r="L26" s="303">
        <v>1403</v>
      </c>
      <c r="M26" s="304">
        <v>1880</v>
      </c>
      <c r="N26" s="341">
        <v>1869</v>
      </c>
    </row>
    <row r="27" spans="1:14">
      <c r="A27" s="125" t="s">
        <v>211</v>
      </c>
      <c r="B27" s="139" t="s">
        <v>212</v>
      </c>
      <c r="C27" s="301">
        <v>15</v>
      </c>
      <c r="D27" s="301">
        <v>0</v>
      </c>
      <c r="E27" s="302">
        <v>0</v>
      </c>
      <c r="F27" s="336"/>
      <c r="G27" s="301"/>
      <c r="H27" s="302"/>
      <c r="I27" s="337"/>
      <c r="J27" s="301"/>
      <c r="K27" s="338"/>
      <c r="L27" s="300">
        <v>15</v>
      </c>
      <c r="M27" s="301">
        <v>0</v>
      </c>
      <c r="N27" s="302">
        <v>0</v>
      </c>
    </row>
    <row r="28" spans="1:14">
      <c r="A28" s="125" t="s">
        <v>213</v>
      </c>
      <c r="B28" s="139" t="s">
        <v>214</v>
      </c>
      <c r="C28" s="301">
        <v>1680</v>
      </c>
      <c r="D28" s="301">
        <v>1344</v>
      </c>
      <c r="E28" s="302">
        <v>1344</v>
      </c>
      <c r="F28" s="336"/>
      <c r="G28" s="301"/>
      <c r="H28" s="302"/>
      <c r="I28" s="337"/>
      <c r="J28" s="301"/>
      <c r="K28" s="338"/>
      <c r="L28" s="300">
        <v>1680</v>
      </c>
      <c r="M28" s="301">
        <v>1344</v>
      </c>
      <c r="N28" s="302">
        <v>1344</v>
      </c>
    </row>
    <row r="29" spans="1:14">
      <c r="A29" s="125" t="s">
        <v>215</v>
      </c>
      <c r="B29" s="139" t="s">
        <v>216</v>
      </c>
      <c r="C29" s="301"/>
      <c r="D29" s="301">
        <v>0</v>
      </c>
      <c r="E29" s="302">
        <v>0</v>
      </c>
      <c r="F29" s="336"/>
      <c r="G29" s="301"/>
      <c r="H29" s="302"/>
      <c r="I29" s="337"/>
      <c r="J29" s="301"/>
      <c r="K29" s="338"/>
      <c r="L29" s="300"/>
      <c r="M29" s="301">
        <v>0</v>
      </c>
      <c r="N29" s="302">
        <v>0</v>
      </c>
    </row>
    <row r="30" spans="1:14" s="75" customFormat="1">
      <c r="A30" s="127" t="s">
        <v>479</v>
      </c>
      <c r="B30" s="140" t="s">
        <v>217</v>
      </c>
      <c r="C30" s="301">
        <v>1695</v>
      </c>
      <c r="D30" s="301">
        <v>1344</v>
      </c>
      <c r="E30" s="302">
        <v>1344</v>
      </c>
      <c r="F30" s="339"/>
      <c r="G30" s="340"/>
      <c r="H30" s="341"/>
      <c r="I30" s="342"/>
      <c r="J30" s="340"/>
      <c r="K30" s="343"/>
      <c r="L30" s="300">
        <v>1695</v>
      </c>
      <c r="M30" s="301">
        <v>1344</v>
      </c>
      <c r="N30" s="302">
        <v>1344</v>
      </c>
    </row>
    <row r="31" spans="1:14">
      <c r="A31" s="125" t="s">
        <v>218</v>
      </c>
      <c r="B31" s="139" t="s">
        <v>219</v>
      </c>
      <c r="C31" s="301"/>
      <c r="D31" s="301">
        <v>114</v>
      </c>
      <c r="E31" s="302">
        <v>114</v>
      </c>
      <c r="F31" s="336"/>
      <c r="G31" s="301"/>
      <c r="H31" s="302"/>
      <c r="I31" s="337"/>
      <c r="J31" s="301"/>
      <c r="K31" s="338"/>
      <c r="L31" s="300"/>
      <c r="M31" s="301">
        <v>114</v>
      </c>
      <c r="N31" s="302">
        <v>114</v>
      </c>
    </row>
    <row r="32" spans="1:14">
      <c r="A32" s="125" t="s">
        <v>220</v>
      </c>
      <c r="B32" s="139" t="s">
        <v>221</v>
      </c>
      <c r="C32" s="301">
        <v>210</v>
      </c>
      <c r="D32" s="301">
        <v>215</v>
      </c>
      <c r="E32" s="302">
        <v>215</v>
      </c>
      <c r="F32" s="336"/>
      <c r="G32" s="301"/>
      <c r="H32" s="302"/>
      <c r="I32" s="337"/>
      <c r="J32" s="301"/>
      <c r="K32" s="338"/>
      <c r="L32" s="300">
        <v>210</v>
      </c>
      <c r="M32" s="301">
        <v>215</v>
      </c>
      <c r="N32" s="302">
        <v>215</v>
      </c>
    </row>
    <row r="33" spans="1:14" s="75" customFormat="1" ht="15" customHeight="1">
      <c r="A33" s="127" t="s">
        <v>570</v>
      </c>
      <c r="B33" s="140" t="s">
        <v>222</v>
      </c>
      <c r="C33" s="301">
        <v>210</v>
      </c>
      <c r="D33" s="301">
        <v>329</v>
      </c>
      <c r="E33" s="302">
        <v>329</v>
      </c>
      <c r="F33" s="339"/>
      <c r="G33" s="340"/>
      <c r="H33" s="341"/>
      <c r="I33" s="342"/>
      <c r="J33" s="340"/>
      <c r="K33" s="343"/>
      <c r="L33" s="300">
        <v>210</v>
      </c>
      <c r="M33" s="301">
        <v>329</v>
      </c>
      <c r="N33" s="302">
        <v>329</v>
      </c>
    </row>
    <row r="34" spans="1:14">
      <c r="A34" s="125" t="s">
        <v>223</v>
      </c>
      <c r="B34" s="139" t="s">
        <v>224</v>
      </c>
      <c r="C34" s="301">
        <v>1200</v>
      </c>
      <c r="D34" s="301">
        <v>1204</v>
      </c>
      <c r="E34" s="302">
        <v>1194</v>
      </c>
      <c r="F34" s="336"/>
      <c r="G34" s="301"/>
      <c r="H34" s="302"/>
      <c r="I34" s="337"/>
      <c r="J34" s="301"/>
      <c r="K34" s="338"/>
      <c r="L34" s="300">
        <v>1200</v>
      </c>
      <c r="M34" s="301">
        <v>1204</v>
      </c>
      <c r="N34" s="302">
        <v>1194</v>
      </c>
    </row>
    <row r="35" spans="1:14">
      <c r="A35" s="125" t="s">
        <v>225</v>
      </c>
      <c r="B35" s="139" t="s">
        <v>226</v>
      </c>
      <c r="C35" s="301">
        <v>100</v>
      </c>
      <c r="D35" s="301">
        <v>2</v>
      </c>
      <c r="E35" s="302">
        <v>2</v>
      </c>
      <c r="F35" s="336"/>
      <c r="G35" s="301"/>
      <c r="H35" s="302"/>
      <c r="I35" s="337"/>
      <c r="J35" s="301"/>
      <c r="K35" s="338"/>
      <c r="L35" s="300">
        <v>100</v>
      </c>
      <c r="M35" s="301">
        <v>2</v>
      </c>
      <c r="N35" s="302">
        <v>2</v>
      </c>
    </row>
    <row r="36" spans="1:14">
      <c r="A36" s="125" t="s">
        <v>541</v>
      </c>
      <c r="B36" s="139" t="s">
        <v>227</v>
      </c>
      <c r="C36" s="301"/>
      <c r="D36" s="301">
        <v>0</v>
      </c>
      <c r="E36" s="302">
        <v>0</v>
      </c>
      <c r="F36" s="336"/>
      <c r="G36" s="301"/>
      <c r="H36" s="302"/>
      <c r="I36" s="337"/>
      <c r="J36" s="301"/>
      <c r="K36" s="338"/>
      <c r="L36" s="300"/>
      <c r="M36" s="301">
        <v>0</v>
      </c>
      <c r="N36" s="302">
        <v>0</v>
      </c>
    </row>
    <row r="37" spans="1:14">
      <c r="A37" s="125" t="s">
        <v>228</v>
      </c>
      <c r="B37" s="139" t="s">
        <v>229</v>
      </c>
      <c r="C37" s="301">
        <v>800</v>
      </c>
      <c r="D37" s="301">
        <v>133</v>
      </c>
      <c r="E37" s="302">
        <v>133</v>
      </c>
      <c r="F37" s="336"/>
      <c r="G37" s="301"/>
      <c r="H37" s="302"/>
      <c r="I37" s="337"/>
      <c r="J37" s="301"/>
      <c r="K37" s="338"/>
      <c r="L37" s="300">
        <v>800</v>
      </c>
      <c r="M37" s="301">
        <v>133</v>
      </c>
      <c r="N37" s="302">
        <v>133</v>
      </c>
    </row>
    <row r="38" spans="1:14">
      <c r="A38" s="129" t="s">
        <v>542</v>
      </c>
      <c r="B38" s="139" t="s">
        <v>230</v>
      </c>
      <c r="C38" s="301"/>
      <c r="D38" s="301">
        <v>0</v>
      </c>
      <c r="E38" s="302">
        <v>0</v>
      </c>
      <c r="F38" s="336"/>
      <c r="G38" s="301"/>
      <c r="H38" s="302"/>
      <c r="I38" s="337"/>
      <c r="J38" s="301"/>
      <c r="K38" s="338"/>
      <c r="L38" s="300"/>
      <c r="M38" s="301">
        <v>0</v>
      </c>
      <c r="N38" s="302">
        <v>0</v>
      </c>
    </row>
    <row r="39" spans="1:14">
      <c r="A39" s="92" t="s">
        <v>231</v>
      </c>
      <c r="B39" s="139" t="s">
        <v>232</v>
      </c>
      <c r="C39" s="301">
        <v>215</v>
      </c>
      <c r="D39" s="301">
        <v>134</v>
      </c>
      <c r="E39" s="302">
        <v>134</v>
      </c>
      <c r="F39" s="336"/>
      <c r="G39" s="301"/>
      <c r="H39" s="302"/>
      <c r="I39" s="337"/>
      <c r="J39" s="301"/>
      <c r="K39" s="338"/>
      <c r="L39" s="300">
        <v>215</v>
      </c>
      <c r="M39" s="301">
        <v>134</v>
      </c>
      <c r="N39" s="302">
        <v>134</v>
      </c>
    </row>
    <row r="40" spans="1:14">
      <c r="A40" s="125" t="s">
        <v>543</v>
      </c>
      <c r="B40" s="139" t="s">
        <v>233</v>
      </c>
      <c r="C40" s="301">
        <v>1600</v>
      </c>
      <c r="D40" s="301">
        <v>1285</v>
      </c>
      <c r="E40" s="302">
        <v>1285</v>
      </c>
      <c r="F40" s="336"/>
      <c r="G40" s="301"/>
      <c r="H40" s="302"/>
      <c r="I40" s="337"/>
      <c r="J40" s="301"/>
      <c r="K40" s="338"/>
      <c r="L40" s="300">
        <v>1600</v>
      </c>
      <c r="M40" s="301">
        <v>1285</v>
      </c>
      <c r="N40" s="302">
        <v>1285</v>
      </c>
    </row>
    <row r="41" spans="1:14" s="75" customFormat="1">
      <c r="A41" s="127" t="s">
        <v>480</v>
      </c>
      <c r="B41" s="140" t="s">
        <v>234</v>
      </c>
      <c r="C41" s="301">
        <v>3915</v>
      </c>
      <c r="D41" s="301">
        <v>2758</v>
      </c>
      <c r="E41" s="302">
        <v>2748</v>
      </c>
      <c r="F41" s="339"/>
      <c r="G41" s="340"/>
      <c r="H41" s="341"/>
      <c r="I41" s="342"/>
      <c r="J41" s="340"/>
      <c r="K41" s="343"/>
      <c r="L41" s="300">
        <v>3915</v>
      </c>
      <c r="M41" s="301">
        <v>2758</v>
      </c>
      <c r="N41" s="302">
        <v>2748</v>
      </c>
    </row>
    <row r="42" spans="1:14">
      <c r="A42" s="125" t="s">
        <v>235</v>
      </c>
      <c r="B42" s="139" t="s">
        <v>236</v>
      </c>
      <c r="C42" s="301"/>
      <c r="D42" s="301">
        <v>0</v>
      </c>
      <c r="E42" s="302">
        <v>0</v>
      </c>
      <c r="F42" s="336"/>
      <c r="G42" s="301"/>
      <c r="H42" s="302"/>
      <c r="I42" s="337"/>
      <c r="J42" s="301"/>
      <c r="K42" s="338"/>
      <c r="L42" s="300"/>
      <c r="M42" s="301">
        <v>0</v>
      </c>
      <c r="N42" s="302">
        <v>0</v>
      </c>
    </row>
    <row r="43" spans="1:14">
      <c r="A43" s="125" t="s">
        <v>237</v>
      </c>
      <c r="B43" s="139" t="s">
        <v>238</v>
      </c>
      <c r="C43" s="301">
        <v>20</v>
      </c>
      <c r="D43" s="301">
        <v>22</v>
      </c>
      <c r="E43" s="302">
        <v>22</v>
      </c>
      <c r="F43" s="336"/>
      <c r="G43" s="301"/>
      <c r="H43" s="302"/>
      <c r="I43" s="337"/>
      <c r="J43" s="301"/>
      <c r="K43" s="338"/>
      <c r="L43" s="300">
        <v>20</v>
      </c>
      <c r="M43" s="301">
        <v>22</v>
      </c>
      <c r="N43" s="302">
        <v>22</v>
      </c>
    </row>
    <row r="44" spans="1:14" s="75" customFormat="1">
      <c r="A44" s="127" t="s">
        <v>481</v>
      </c>
      <c r="B44" s="140" t="s">
        <v>239</v>
      </c>
      <c r="C44" s="301">
        <v>20</v>
      </c>
      <c r="D44" s="301">
        <v>22</v>
      </c>
      <c r="E44" s="302">
        <v>22</v>
      </c>
      <c r="F44" s="339"/>
      <c r="G44" s="340"/>
      <c r="H44" s="341"/>
      <c r="I44" s="342"/>
      <c r="J44" s="340"/>
      <c r="K44" s="343"/>
      <c r="L44" s="300">
        <v>20</v>
      </c>
      <c r="M44" s="301">
        <v>22</v>
      </c>
      <c r="N44" s="302">
        <v>22</v>
      </c>
    </row>
    <row r="45" spans="1:14">
      <c r="A45" s="125" t="s">
        <v>240</v>
      </c>
      <c r="B45" s="139" t="s">
        <v>241</v>
      </c>
      <c r="C45" s="301">
        <v>1576.8000000000002</v>
      </c>
      <c r="D45" s="301">
        <v>921</v>
      </c>
      <c r="E45" s="302">
        <v>918</v>
      </c>
      <c r="F45" s="336"/>
      <c r="G45" s="301"/>
      <c r="H45" s="302"/>
      <c r="I45" s="337"/>
      <c r="J45" s="301"/>
      <c r="K45" s="338"/>
      <c r="L45" s="300">
        <v>1576.8000000000002</v>
      </c>
      <c r="M45" s="301">
        <v>921</v>
      </c>
      <c r="N45" s="302">
        <v>918</v>
      </c>
    </row>
    <row r="46" spans="1:14">
      <c r="A46" s="125" t="s">
        <v>242</v>
      </c>
      <c r="B46" s="139" t="s">
        <v>243</v>
      </c>
      <c r="C46" s="301"/>
      <c r="D46" s="301">
        <v>0</v>
      </c>
      <c r="E46" s="302">
        <v>0</v>
      </c>
      <c r="F46" s="336"/>
      <c r="G46" s="301"/>
      <c r="H46" s="302"/>
      <c r="I46" s="337"/>
      <c r="J46" s="301"/>
      <c r="K46" s="338"/>
      <c r="L46" s="300"/>
      <c r="M46" s="301">
        <v>0</v>
      </c>
      <c r="N46" s="302">
        <v>0</v>
      </c>
    </row>
    <row r="47" spans="1:14">
      <c r="A47" s="125" t="s">
        <v>544</v>
      </c>
      <c r="B47" s="139" t="s">
        <v>244</v>
      </c>
      <c r="C47" s="301"/>
      <c r="D47" s="301">
        <v>0</v>
      </c>
      <c r="E47" s="302">
        <v>0</v>
      </c>
      <c r="F47" s="336"/>
      <c r="G47" s="301"/>
      <c r="H47" s="302"/>
      <c r="I47" s="337"/>
      <c r="J47" s="301"/>
      <c r="K47" s="338"/>
      <c r="L47" s="300"/>
      <c r="M47" s="301">
        <v>0</v>
      </c>
      <c r="N47" s="302">
        <v>0</v>
      </c>
    </row>
    <row r="48" spans="1:14">
      <c r="A48" s="125" t="s">
        <v>545</v>
      </c>
      <c r="B48" s="139" t="s">
        <v>245</v>
      </c>
      <c r="C48" s="301"/>
      <c r="D48" s="301">
        <v>0</v>
      </c>
      <c r="E48" s="302">
        <v>0</v>
      </c>
      <c r="F48" s="336"/>
      <c r="G48" s="301"/>
      <c r="H48" s="302"/>
      <c r="I48" s="337"/>
      <c r="J48" s="301"/>
      <c r="K48" s="338"/>
      <c r="L48" s="300"/>
      <c r="M48" s="301">
        <v>0</v>
      </c>
      <c r="N48" s="302">
        <v>0</v>
      </c>
    </row>
    <row r="49" spans="1:14">
      <c r="A49" s="125" t="s">
        <v>246</v>
      </c>
      <c r="B49" s="139" t="s">
        <v>247</v>
      </c>
      <c r="C49" s="301">
        <v>100</v>
      </c>
      <c r="D49" s="301">
        <v>0</v>
      </c>
      <c r="E49" s="302">
        <v>0</v>
      </c>
      <c r="F49" s="336"/>
      <c r="G49" s="301"/>
      <c r="H49" s="302"/>
      <c r="I49" s="337"/>
      <c r="J49" s="301"/>
      <c r="K49" s="338"/>
      <c r="L49" s="300">
        <v>100</v>
      </c>
      <c r="M49" s="301">
        <v>0</v>
      </c>
      <c r="N49" s="302">
        <v>0</v>
      </c>
    </row>
    <row r="50" spans="1:14" s="75" customFormat="1">
      <c r="A50" s="127" t="s">
        <v>482</v>
      </c>
      <c r="B50" s="140" t="s">
        <v>248</v>
      </c>
      <c r="C50" s="301">
        <v>1676.8000000000002</v>
      </c>
      <c r="D50" s="301">
        <v>921</v>
      </c>
      <c r="E50" s="302">
        <v>918</v>
      </c>
      <c r="F50" s="339"/>
      <c r="G50" s="340"/>
      <c r="H50" s="341"/>
      <c r="I50" s="342"/>
      <c r="J50" s="340"/>
      <c r="K50" s="343"/>
      <c r="L50" s="300">
        <v>1676.8000000000002</v>
      </c>
      <c r="M50" s="301">
        <v>921</v>
      </c>
      <c r="N50" s="302">
        <v>918</v>
      </c>
    </row>
    <row r="51" spans="1:14" s="75" customFormat="1">
      <c r="A51" s="111" t="s">
        <v>483</v>
      </c>
      <c r="B51" s="141" t="s">
        <v>249</v>
      </c>
      <c r="C51" s="304">
        <v>7516.8</v>
      </c>
      <c r="D51" s="304">
        <v>5374</v>
      </c>
      <c r="E51" s="341">
        <v>5362</v>
      </c>
      <c r="F51" s="339"/>
      <c r="G51" s="340"/>
      <c r="H51" s="341"/>
      <c r="I51" s="342"/>
      <c r="J51" s="340"/>
      <c r="K51" s="343"/>
      <c r="L51" s="303">
        <v>7516.8</v>
      </c>
      <c r="M51" s="304">
        <v>5374</v>
      </c>
      <c r="N51" s="341">
        <v>5362</v>
      </c>
    </row>
    <row r="52" spans="1:14">
      <c r="A52" s="86" t="s">
        <v>250</v>
      </c>
      <c r="B52" s="139" t="s">
        <v>251</v>
      </c>
      <c r="C52" s="301"/>
      <c r="D52" s="301"/>
      <c r="E52" s="302"/>
      <c r="F52" s="336"/>
      <c r="G52" s="301"/>
      <c r="H52" s="302"/>
      <c r="I52" s="337"/>
      <c r="J52" s="301"/>
      <c r="K52" s="338"/>
      <c r="L52" s="300"/>
      <c r="M52" s="301"/>
      <c r="N52" s="302"/>
    </row>
    <row r="53" spans="1:14">
      <c r="A53" s="86" t="s">
        <v>484</v>
      </c>
      <c r="B53" s="139" t="s">
        <v>252</v>
      </c>
      <c r="C53" s="301"/>
      <c r="D53" s="301">
        <v>23</v>
      </c>
      <c r="E53" s="302">
        <v>23</v>
      </c>
      <c r="F53" s="336"/>
      <c r="G53" s="301"/>
      <c r="H53" s="302"/>
      <c r="I53" s="337"/>
      <c r="J53" s="301"/>
      <c r="K53" s="338"/>
      <c r="L53" s="300"/>
      <c r="M53" s="301">
        <v>23</v>
      </c>
      <c r="N53" s="302">
        <v>23</v>
      </c>
    </row>
    <row r="54" spans="1:14">
      <c r="A54" s="130" t="s">
        <v>546</v>
      </c>
      <c r="B54" s="139" t="s">
        <v>253</v>
      </c>
      <c r="C54" s="301"/>
      <c r="D54" s="301"/>
      <c r="E54" s="302"/>
      <c r="F54" s="336"/>
      <c r="G54" s="301"/>
      <c r="H54" s="302"/>
      <c r="I54" s="337"/>
      <c r="J54" s="301"/>
      <c r="K54" s="338"/>
      <c r="L54" s="300"/>
      <c r="M54" s="301"/>
      <c r="N54" s="302"/>
    </row>
    <row r="55" spans="1:14">
      <c r="A55" s="130" t="s">
        <v>547</v>
      </c>
      <c r="B55" s="139" t="s">
        <v>254</v>
      </c>
      <c r="C55" s="301"/>
      <c r="D55" s="301"/>
      <c r="E55" s="302"/>
      <c r="F55" s="336"/>
      <c r="G55" s="301"/>
      <c r="H55" s="302"/>
      <c r="I55" s="337"/>
      <c r="J55" s="301"/>
      <c r="K55" s="338"/>
      <c r="L55" s="300"/>
      <c r="M55" s="301"/>
      <c r="N55" s="302"/>
    </row>
    <row r="56" spans="1:14">
      <c r="A56" s="130" t="s">
        <v>548</v>
      </c>
      <c r="B56" s="139" t="s">
        <v>255</v>
      </c>
      <c r="C56" s="301">
        <v>0</v>
      </c>
      <c r="D56" s="301">
        <v>0</v>
      </c>
      <c r="E56" s="302">
        <v>0</v>
      </c>
      <c r="F56" s="336"/>
      <c r="G56" s="301"/>
      <c r="H56" s="302"/>
      <c r="I56" s="337"/>
      <c r="J56" s="301"/>
      <c r="K56" s="338"/>
      <c r="L56" s="300">
        <v>0</v>
      </c>
      <c r="M56" s="301">
        <v>0</v>
      </c>
      <c r="N56" s="302">
        <v>0</v>
      </c>
    </row>
    <row r="57" spans="1:14">
      <c r="A57" s="86" t="s">
        <v>549</v>
      </c>
      <c r="B57" s="139" t="s">
        <v>256</v>
      </c>
      <c r="C57" s="301">
        <v>0</v>
      </c>
      <c r="D57" s="301">
        <v>0</v>
      </c>
      <c r="E57" s="302">
        <v>0</v>
      </c>
      <c r="F57" s="336"/>
      <c r="G57" s="301"/>
      <c r="H57" s="302"/>
      <c r="I57" s="337"/>
      <c r="J57" s="301"/>
      <c r="K57" s="338"/>
      <c r="L57" s="300">
        <v>0</v>
      </c>
      <c r="M57" s="301">
        <v>0</v>
      </c>
      <c r="N57" s="302">
        <v>0</v>
      </c>
    </row>
    <row r="58" spans="1:14">
      <c r="A58" s="86" t="s">
        <v>550</v>
      </c>
      <c r="B58" s="139" t="s">
        <v>257</v>
      </c>
      <c r="C58" s="301"/>
      <c r="D58" s="301">
        <v>30</v>
      </c>
      <c r="E58" s="302">
        <v>30</v>
      </c>
      <c r="F58" s="336"/>
      <c r="G58" s="301"/>
      <c r="H58" s="302"/>
      <c r="I58" s="337"/>
      <c r="J58" s="301"/>
      <c r="K58" s="338"/>
      <c r="L58" s="300"/>
      <c r="M58" s="301">
        <v>30</v>
      </c>
      <c r="N58" s="302">
        <v>30</v>
      </c>
    </row>
    <row r="59" spans="1:14">
      <c r="A59" s="86" t="s">
        <v>551</v>
      </c>
      <c r="B59" s="139" t="s">
        <v>258</v>
      </c>
      <c r="C59" s="301">
        <v>1935</v>
      </c>
      <c r="D59" s="301">
        <v>1880</v>
      </c>
      <c r="E59" s="302">
        <v>1880</v>
      </c>
      <c r="F59" s="344"/>
      <c r="G59" s="345"/>
      <c r="H59" s="302"/>
      <c r="I59" s="337"/>
      <c r="J59" s="301"/>
      <c r="K59" s="338"/>
      <c r="L59" s="300">
        <v>1935</v>
      </c>
      <c r="M59" s="301">
        <v>1880</v>
      </c>
      <c r="N59" s="302">
        <v>1880</v>
      </c>
    </row>
    <row r="60" spans="1:14" s="75" customFormat="1">
      <c r="A60" s="110" t="s">
        <v>513</v>
      </c>
      <c r="B60" s="141" t="s">
        <v>259</v>
      </c>
      <c r="C60" s="304">
        <v>1935</v>
      </c>
      <c r="D60" s="304">
        <v>1933</v>
      </c>
      <c r="E60" s="341">
        <v>1933</v>
      </c>
      <c r="F60" s="339"/>
      <c r="G60" s="340"/>
      <c r="H60" s="341"/>
      <c r="I60" s="342"/>
      <c r="J60" s="340"/>
      <c r="K60" s="343"/>
      <c r="L60" s="303">
        <v>1935</v>
      </c>
      <c r="M60" s="304">
        <v>1933</v>
      </c>
      <c r="N60" s="341">
        <v>1933</v>
      </c>
    </row>
    <row r="61" spans="1:14">
      <c r="A61" s="131" t="s">
        <v>552</v>
      </c>
      <c r="B61" s="139" t="s">
        <v>260</v>
      </c>
      <c r="C61" s="301"/>
      <c r="D61" s="345"/>
      <c r="E61" s="338"/>
      <c r="F61" s="336"/>
      <c r="G61" s="301"/>
      <c r="H61" s="302"/>
      <c r="I61" s="337"/>
      <c r="J61" s="301"/>
      <c r="K61" s="338"/>
      <c r="L61" s="300"/>
      <c r="M61" s="301"/>
      <c r="N61" s="302"/>
    </row>
    <row r="62" spans="1:14">
      <c r="A62" s="131" t="s">
        <v>261</v>
      </c>
      <c r="B62" s="139" t="s">
        <v>262</v>
      </c>
      <c r="C62" s="301"/>
      <c r="D62" s="345"/>
      <c r="E62" s="338"/>
      <c r="F62" s="336"/>
      <c r="G62" s="301"/>
      <c r="H62" s="302"/>
      <c r="I62" s="337"/>
      <c r="J62" s="301"/>
      <c r="K62" s="338"/>
      <c r="L62" s="300"/>
      <c r="M62" s="301"/>
      <c r="N62" s="302"/>
    </row>
    <row r="63" spans="1:14" ht="30">
      <c r="A63" s="131" t="s">
        <v>263</v>
      </c>
      <c r="B63" s="139" t="s">
        <v>264</v>
      </c>
      <c r="C63" s="301"/>
      <c r="D63" s="345"/>
      <c r="E63" s="338"/>
      <c r="F63" s="336"/>
      <c r="G63" s="301"/>
      <c r="H63" s="302"/>
      <c r="I63" s="337"/>
      <c r="J63" s="301"/>
      <c r="K63" s="338"/>
      <c r="L63" s="300"/>
      <c r="M63" s="301"/>
      <c r="N63" s="302"/>
    </row>
    <row r="64" spans="1:14" ht="30">
      <c r="A64" s="131" t="s">
        <v>514</v>
      </c>
      <c r="B64" s="139" t="s">
        <v>265</v>
      </c>
      <c r="C64" s="301"/>
      <c r="D64" s="345"/>
      <c r="E64" s="338"/>
      <c r="F64" s="336"/>
      <c r="G64" s="301"/>
      <c r="H64" s="302"/>
      <c r="I64" s="337"/>
      <c r="J64" s="301"/>
      <c r="K64" s="338"/>
      <c r="L64" s="300"/>
      <c r="M64" s="301"/>
      <c r="N64" s="302"/>
    </row>
    <row r="65" spans="1:14" ht="30">
      <c r="A65" s="131" t="s">
        <v>553</v>
      </c>
      <c r="B65" s="139" t="s">
        <v>266</v>
      </c>
      <c r="C65" s="301"/>
      <c r="D65" s="345"/>
      <c r="E65" s="338"/>
      <c r="F65" s="336"/>
      <c r="G65" s="301"/>
      <c r="H65" s="302"/>
      <c r="I65" s="337"/>
      <c r="J65" s="301"/>
      <c r="K65" s="338"/>
      <c r="L65" s="300"/>
      <c r="M65" s="301"/>
      <c r="N65" s="302"/>
    </row>
    <row r="66" spans="1:14">
      <c r="A66" s="131" t="s">
        <v>516</v>
      </c>
      <c r="B66" s="139" t="s">
        <v>267</v>
      </c>
      <c r="C66" s="301">
        <v>700</v>
      </c>
      <c r="D66" s="345">
        <v>706</v>
      </c>
      <c r="E66" s="338">
        <v>706</v>
      </c>
      <c r="F66" s="336"/>
      <c r="G66" s="301"/>
      <c r="H66" s="302"/>
      <c r="I66" s="337"/>
      <c r="J66" s="301"/>
      <c r="K66" s="338"/>
      <c r="L66" s="300">
        <v>700</v>
      </c>
      <c r="M66" s="301">
        <v>706</v>
      </c>
      <c r="N66" s="302">
        <v>706</v>
      </c>
    </row>
    <row r="67" spans="1:14" ht="30">
      <c r="A67" s="131" t="s">
        <v>554</v>
      </c>
      <c r="B67" s="139" t="s">
        <v>268</v>
      </c>
      <c r="C67" s="301"/>
      <c r="D67" s="345">
        <v>0</v>
      </c>
      <c r="E67" s="338">
        <v>0</v>
      </c>
      <c r="F67" s="336"/>
      <c r="G67" s="301"/>
      <c r="H67" s="302"/>
      <c r="I67" s="337"/>
      <c r="J67" s="301"/>
      <c r="K67" s="338"/>
      <c r="L67" s="300"/>
      <c r="M67" s="301">
        <v>0</v>
      </c>
      <c r="N67" s="302">
        <v>0</v>
      </c>
    </row>
    <row r="68" spans="1:14" ht="30">
      <c r="A68" s="131" t="s">
        <v>555</v>
      </c>
      <c r="B68" s="139" t="s">
        <v>269</v>
      </c>
      <c r="C68" s="301"/>
      <c r="D68" s="345">
        <v>167</v>
      </c>
      <c r="E68" s="338">
        <v>167</v>
      </c>
      <c r="F68" s="336"/>
      <c r="G68" s="301"/>
      <c r="H68" s="302"/>
      <c r="I68" s="337"/>
      <c r="J68" s="301"/>
      <c r="K68" s="338"/>
      <c r="L68" s="300"/>
      <c r="M68" s="301">
        <v>167</v>
      </c>
      <c r="N68" s="302">
        <v>167</v>
      </c>
    </row>
    <row r="69" spans="1:14">
      <c r="A69" s="131" t="s">
        <v>270</v>
      </c>
      <c r="B69" s="139" t="s">
        <v>271</v>
      </c>
      <c r="C69" s="301"/>
      <c r="D69" s="345">
        <v>0</v>
      </c>
      <c r="E69" s="338">
        <v>0</v>
      </c>
      <c r="F69" s="336"/>
      <c r="G69" s="301"/>
      <c r="H69" s="302"/>
      <c r="I69" s="337"/>
      <c r="J69" s="301"/>
      <c r="K69" s="338"/>
      <c r="L69" s="300"/>
      <c r="M69" s="301">
        <v>0</v>
      </c>
      <c r="N69" s="302">
        <v>0</v>
      </c>
    </row>
    <row r="70" spans="1:14">
      <c r="A70" s="132" t="s">
        <v>272</v>
      </c>
      <c r="B70" s="139" t="s">
        <v>273</v>
      </c>
      <c r="C70" s="301"/>
      <c r="D70" s="345">
        <v>0</v>
      </c>
      <c r="E70" s="338">
        <v>0</v>
      </c>
      <c r="F70" s="336"/>
      <c r="G70" s="301"/>
      <c r="H70" s="302"/>
      <c r="I70" s="337"/>
      <c r="J70" s="301"/>
      <c r="K70" s="338"/>
      <c r="L70" s="300"/>
      <c r="M70" s="301">
        <v>0</v>
      </c>
      <c r="N70" s="302">
        <v>0</v>
      </c>
    </row>
    <row r="71" spans="1:14">
      <c r="A71" s="131" t="s">
        <v>556</v>
      </c>
      <c r="B71" s="139" t="s">
        <v>275</v>
      </c>
      <c r="C71" s="301">
        <v>125</v>
      </c>
      <c r="D71" s="345">
        <v>5</v>
      </c>
      <c r="E71" s="338">
        <v>5</v>
      </c>
      <c r="F71" s="336"/>
      <c r="G71" s="301"/>
      <c r="H71" s="302"/>
      <c r="I71" s="337"/>
      <c r="J71" s="301"/>
      <c r="K71" s="338"/>
      <c r="L71" s="300">
        <v>125</v>
      </c>
      <c r="M71" s="301">
        <v>5</v>
      </c>
      <c r="N71" s="302">
        <v>5</v>
      </c>
    </row>
    <row r="72" spans="1:14">
      <c r="A72" s="132" t="s">
        <v>710</v>
      </c>
      <c r="B72" s="139" t="s">
        <v>744</v>
      </c>
      <c r="C72" s="301">
        <v>1532</v>
      </c>
      <c r="D72" s="345">
        <v>7478</v>
      </c>
      <c r="E72" s="338">
        <v>0</v>
      </c>
      <c r="F72" s="336"/>
      <c r="G72" s="345"/>
      <c r="H72" s="302"/>
      <c r="I72" s="337"/>
      <c r="J72" s="301"/>
      <c r="K72" s="338"/>
      <c r="L72" s="300">
        <v>1532</v>
      </c>
      <c r="M72" s="301">
        <v>7478</v>
      </c>
      <c r="N72" s="302">
        <v>0</v>
      </c>
    </row>
    <row r="73" spans="1:14">
      <c r="A73" s="132" t="s">
        <v>711</v>
      </c>
      <c r="B73" s="139" t="s">
        <v>744</v>
      </c>
      <c r="C73" s="301"/>
      <c r="D73" s="345">
        <v>0</v>
      </c>
      <c r="E73" s="338">
        <v>0</v>
      </c>
      <c r="F73" s="336"/>
      <c r="G73" s="301"/>
      <c r="H73" s="302"/>
      <c r="I73" s="337"/>
      <c r="J73" s="301"/>
      <c r="K73" s="338"/>
      <c r="L73" s="300"/>
      <c r="M73" s="301">
        <v>0</v>
      </c>
      <c r="N73" s="302">
        <v>0</v>
      </c>
    </row>
    <row r="74" spans="1:14" s="75" customFormat="1">
      <c r="A74" s="110" t="s">
        <v>519</v>
      </c>
      <c r="B74" s="141" t="s">
        <v>276</v>
      </c>
      <c r="C74" s="304">
        <v>2357</v>
      </c>
      <c r="D74" s="346">
        <v>8356</v>
      </c>
      <c r="E74" s="343">
        <v>878</v>
      </c>
      <c r="F74" s="339"/>
      <c r="G74" s="340"/>
      <c r="H74" s="341"/>
      <c r="I74" s="342"/>
      <c r="J74" s="340"/>
      <c r="K74" s="343"/>
      <c r="L74" s="303">
        <v>2357</v>
      </c>
      <c r="M74" s="304">
        <v>8356</v>
      </c>
      <c r="N74" s="341">
        <v>878</v>
      </c>
    </row>
    <row r="75" spans="1:14" s="75" customFormat="1" ht="15.75">
      <c r="A75" s="133" t="s">
        <v>678</v>
      </c>
      <c r="B75" s="142"/>
      <c r="C75" s="347">
        <v>18455</v>
      </c>
      <c r="D75" s="348">
        <v>25670</v>
      </c>
      <c r="E75" s="349">
        <v>18169</v>
      </c>
      <c r="F75" s="350"/>
      <c r="G75" s="348"/>
      <c r="H75" s="351"/>
      <c r="I75" s="352">
        <f t="shared" ref="I75:K75" si="0">I74+I60+I51+I25+I26</f>
        <v>0</v>
      </c>
      <c r="J75" s="348">
        <f t="shared" si="0"/>
        <v>0</v>
      </c>
      <c r="K75" s="349">
        <f t="shared" si="0"/>
        <v>0</v>
      </c>
      <c r="L75" s="350">
        <v>18455</v>
      </c>
      <c r="M75" s="348">
        <v>25670</v>
      </c>
      <c r="N75" s="351">
        <v>18169</v>
      </c>
    </row>
    <row r="76" spans="1:14">
      <c r="A76" s="134" t="s">
        <v>277</v>
      </c>
      <c r="B76" s="139" t="s">
        <v>278</v>
      </c>
      <c r="C76" s="300"/>
      <c r="D76" s="301"/>
      <c r="E76" s="302"/>
      <c r="F76" s="336"/>
      <c r="G76" s="301"/>
      <c r="H76" s="302"/>
      <c r="I76" s="337"/>
      <c r="J76" s="301"/>
      <c r="K76" s="338"/>
      <c r="L76" s="300"/>
      <c r="M76" s="301"/>
      <c r="N76" s="302"/>
    </row>
    <row r="77" spans="1:14">
      <c r="A77" s="134" t="s">
        <v>557</v>
      </c>
      <c r="B77" s="139" t="s">
        <v>279</v>
      </c>
      <c r="C77" s="300"/>
      <c r="D77" s="301"/>
      <c r="E77" s="302"/>
      <c r="F77" s="336"/>
      <c r="G77" s="301">
        <v>549</v>
      </c>
      <c r="H77" s="302">
        <v>549</v>
      </c>
      <c r="I77" s="337"/>
      <c r="J77" s="301"/>
      <c r="K77" s="338"/>
      <c r="L77" s="300"/>
      <c r="M77" s="301">
        <v>549</v>
      </c>
      <c r="N77" s="302">
        <v>549</v>
      </c>
    </row>
    <row r="78" spans="1:14">
      <c r="A78" s="134" t="s">
        <v>280</v>
      </c>
      <c r="B78" s="139" t="s">
        <v>281</v>
      </c>
      <c r="C78" s="300"/>
      <c r="D78" s="301"/>
      <c r="E78" s="302"/>
      <c r="F78" s="336">
        <v>0</v>
      </c>
      <c r="G78" s="301">
        <v>0</v>
      </c>
      <c r="H78" s="302">
        <v>0</v>
      </c>
      <c r="I78" s="337"/>
      <c r="J78" s="301"/>
      <c r="K78" s="338"/>
      <c r="L78" s="300">
        <v>0</v>
      </c>
      <c r="M78" s="301">
        <v>0</v>
      </c>
      <c r="N78" s="302">
        <v>0</v>
      </c>
    </row>
    <row r="79" spans="1:14">
      <c r="A79" s="134" t="s">
        <v>282</v>
      </c>
      <c r="B79" s="139" t="s">
        <v>283</v>
      </c>
      <c r="C79" s="300"/>
      <c r="D79" s="301"/>
      <c r="E79" s="302"/>
      <c r="F79" s="336">
        <v>748</v>
      </c>
      <c r="G79" s="301">
        <v>530</v>
      </c>
      <c r="H79" s="302">
        <v>530</v>
      </c>
      <c r="I79" s="337"/>
      <c r="J79" s="301"/>
      <c r="K79" s="338"/>
      <c r="L79" s="300">
        <v>748</v>
      </c>
      <c r="M79" s="301">
        <v>530</v>
      </c>
      <c r="N79" s="302">
        <v>530</v>
      </c>
    </row>
    <row r="80" spans="1:14">
      <c r="A80" s="92" t="s">
        <v>284</v>
      </c>
      <c r="B80" s="139" t="s">
        <v>285</v>
      </c>
      <c r="C80" s="300"/>
      <c r="D80" s="301"/>
      <c r="E80" s="302"/>
      <c r="F80" s="336"/>
      <c r="G80" s="301"/>
      <c r="H80" s="302"/>
      <c r="I80" s="337"/>
      <c r="J80" s="301"/>
      <c r="K80" s="338"/>
      <c r="L80" s="300"/>
      <c r="M80" s="301"/>
      <c r="N80" s="302"/>
    </row>
    <row r="81" spans="1:14">
      <c r="A81" s="92" t="s">
        <v>286</v>
      </c>
      <c r="B81" s="139" t="s">
        <v>287</v>
      </c>
      <c r="C81" s="300"/>
      <c r="D81" s="301"/>
      <c r="E81" s="302"/>
      <c r="F81" s="336"/>
      <c r="G81" s="301"/>
      <c r="H81" s="302"/>
      <c r="I81" s="337"/>
      <c r="J81" s="301"/>
      <c r="K81" s="338"/>
      <c r="L81" s="300"/>
      <c r="M81" s="301"/>
      <c r="N81" s="302"/>
    </row>
    <row r="82" spans="1:14">
      <c r="A82" s="92" t="s">
        <v>288</v>
      </c>
      <c r="B82" s="139" t="s">
        <v>289</v>
      </c>
      <c r="C82" s="300"/>
      <c r="D82" s="301"/>
      <c r="E82" s="302"/>
      <c r="F82" s="336">
        <v>201.96</v>
      </c>
      <c r="G82" s="301">
        <v>143.10000000000002</v>
      </c>
      <c r="H82" s="302">
        <v>143.10000000000002</v>
      </c>
      <c r="I82" s="337"/>
      <c r="J82" s="301"/>
      <c r="K82" s="338"/>
      <c r="L82" s="300">
        <v>201.96</v>
      </c>
      <c r="M82" s="301">
        <v>143.10000000000002</v>
      </c>
      <c r="N82" s="302">
        <v>143.10000000000002</v>
      </c>
    </row>
    <row r="83" spans="1:14" s="75" customFormat="1">
      <c r="A83" s="135" t="s">
        <v>521</v>
      </c>
      <c r="B83" s="141" t="s">
        <v>290</v>
      </c>
      <c r="C83" s="303"/>
      <c r="D83" s="304"/>
      <c r="E83" s="341"/>
      <c r="F83" s="339">
        <v>949.96</v>
      </c>
      <c r="G83" s="340">
        <v>1222.0999999999999</v>
      </c>
      <c r="H83" s="341">
        <v>1222.0999999999999</v>
      </c>
      <c r="I83" s="342"/>
      <c r="J83" s="340"/>
      <c r="K83" s="343"/>
      <c r="L83" s="303">
        <v>949.96</v>
      </c>
      <c r="M83" s="304">
        <v>1222.0999999999999</v>
      </c>
      <c r="N83" s="341">
        <v>1222.0999999999999</v>
      </c>
    </row>
    <row r="84" spans="1:14">
      <c r="A84" s="86" t="s">
        <v>291</v>
      </c>
      <c r="B84" s="139" t="s">
        <v>292</v>
      </c>
      <c r="C84" s="300"/>
      <c r="D84" s="301"/>
      <c r="E84" s="302"/>
      <c r="F84" s="336">
        <v>394</v>
      </c>
      <c r="G84" s="301">
        <v>0</v>
      </c>
      <c r="H84" s="302">
        <v>0</v>
      </c>
      <c r="I84" s="337"/>
      <c r="J84" s="301"/>
      <c r="K84" s="338"/>
      <c r="L84" s="300">
        <v>394</v>
      </c>
      <c r="M84" s="301">
        <v>0</v>
      </c>
      <c r="N84" s="302">
        <v>0</v>
      </c>
    </row>
    <row r="85" spans="1:14">
      <c r="A85" s="86" t="s">
        <v>293</v>
      </c>
      <c r="B85" s="139" t="s">
        <v>294</v>
      </c>
      <c r="C85" s="300"/>
      <c r="D85" s="301"/>
      <c r="E85" s="302"/>
      <c r="F85" s="336"/>
      <c r="G85" s="301"/>
      <c r="H85" s="302"/>
      <c r="I85" s="337"/>
      <c r="J85" s="301"/>
      <c r="K85" s="338"/>
      <c r="L85" s="300"/>
      <c r="M85" s="301"/>
      <c r="N85" s="302"/>
    </row>
    <row r="86" spans="1:14">
      <c r="A86" s="86" t="s">
        <v>295</v>
      </c>
      <c r="B86" s="139" t="s">
        <v>296</v>
      </c>
      <c r="C86" s="300"/>
      <c r="D86" s="301"/>
      <c r="E86" s="302"/>
      <c r="F86" s="336"/>
      <c r="G86" s="301"/>
      <c r="H86" s="302"/>
      <c r="I86" s="337"/>
      <c r="J86" s="301"/>
      <c r="K86" s="338"/>
      <c r="L86" s="300"/>
      <c r="M86" s="301"/>
      <c r="N86" s="302"/>
    </row>
    <row r="87" spans="1:14">
      <c r="A87" s="86" t="s">
        <v>297</v>
      </c>
      <c r="B87" s="139" t="s">
        <v>298</v>
      </c>
      <c r="C87" s="300"/>
      <c r="D87" s="301"/>
      <c r="E87" s="302"/>
      <c r="F87" s="336">
        <v>106.38000000000001</v>
      </c>
      <c r="G87" s="301">
        <v>0</v>
      </c>
      <c r="H87" s="302">
        <v>0</v>
      </c>
      <c r="I87" s="337"/>
      <c r="J87" s="301"/>
      <c r="K87" s="338"/>
      <c r="L87" s="300">
        <v>106.38000000000001</v>
      </c>
      <c r="M87" s="301">
        <v>0</v>
      </c>
      <c r="N87" s="302">
        <v>0</v>
      </c>
    </row>
    <row r="88" spans="1:14" s="75" customFormat="1">
      <c r="A88" s="110" t="s">
        <v>522</v>
      </c>
      <c r="B88" s="141" t="s">
        <v>299</v>
      </c>
      <c r="C88" s="303"/>
      <c r="D88" s="304"/>
      <c r="E88" s="341"/>
      <c r="F88" s="339">
        <v>500.38</v>
      </c>
      <c r="G88" s="340">
        <v>0</v>
      </c>
      <c r="H88" s="341">
        <v>0</v>
      </c>
      <c r="I88" s="342"/>
      <c r="J88" s="340"/>
      <c r="K88" s="343"/>
      <c r="L88" s="303">
        <v>500.38</v>
      </c>
      <c r="M88" s="304">
        <v>0</v>
      </c>
      <c r="N88" s="341">
        <v>0</v>
      </c>
    </row>
    <row r="89" spans="1:14" ht="30">
      <c r="A89" s="86" t="s">
        <v>300</v>
      </c>
      <c r="B89" s="139" t="s">
        <v>301</v>
      </c>
      <c r="C89" s="300"/>
      <c r="D89" s="301"/>
      <c r="E89" s="302"/>
      <c r="F89" s="336"/>
      <c r="G89" s="301"/>
      <c r="H89" s="302"/>
      <c r="I89" s="337"/>
      <c r="J89" s="301"/>
      <c r="K89" s="338"/>
      <c r="L89" s="300"/>
      <c r="M89" s="301"/>
      <c r="N89" s="302"/>
    </row>
    <row r="90" spans="1:14" ht="30">
      <c r="A90" s="86" t="s">
        <v>558</v>
      </c>
      <c r="B90" s="139" t="s">
        <v>302</v>
      </c>
      <c r="C90" s="300"/>
      <c r="D90" s="301"/>
      <c r="E90" s="302"/>
      <c r="F90" s="336"/>
      <c r="G90" s="301"/>
      <c r="H90" s="302"/>
      <c r="I90" s="337"/>
      <c r="J90" s="301"/>
      <c r="K90" s="338"/>
      <c r="L90" s="300"/>
      <c r="M90" s="301"/>
      <c r="N90" s="302"/>
    </row>
    <row r="91" spans="1:14" ht="30">
      <c r="A91" s="86" t="s">
        <v>559</v>
      </c>
      <c r="B91" s="139" t="s">
        <v>303</v>
      </c>
      <c r="C91" s="300"/>
      <c r="D91" s="301"/>
      <c r="E91" s="302"/>
      <c r="F91" s="336"/>
      <c r="G91" s="301"/>
      <c r="H91" s="302"/>
      <c r="I91" s="337"/>
      <c r="J91" s="301"/>
      <c r="K91" s="338"/>
      <c r="L91" s="300"/>
      <c r="M91" s="301"/>
      <c r="N91" s="302"/>
    </row>
    <row r="92" spans="1:14">
      <c r="A92" s="86" t="s">
        <v>560</v>
      </c>
      <c r="B92" s="139" t="s">
        <v>304</v>
      </c>
      <c r="C92" s="300"/>
      <c r="D92" s="301"/>
      <c r="E92" s="302"/>
      <c r="F92" s="336"/>
      <c r="G92" s="301"/>
      <c r="H92" s="302"/>
      <c r="I92" s="337"/>
      <c r="J92" s="301"/>
      <c r="K92" s="338"/>
      <c r="L92" s="300"/>
      <c r="M92" s="301"/>
      <c r="N92" s="302"/>
    </row>
    <row r="93" spans="1:14" ht="30">
      <c r="A93" s="86" t="s">
        <v>561</v>
      </c>
      <c r="B93" s="139" t="s">
        <v>305</v>
      </c>
      <c r="C93" s="300"/>
      <c r="D93" s="301"/>
      <c r="E93" s="302"/>
      <c r="F93" s="336"/>
      <c r="G93" s="301"/>
      <c r="H93" s="302"/>
      <c r="I93" s="337"/>
      <c r="J93" s="301"/>
      <c r="K93" s="338"/>
      <c r="L93" s="300"/>
      <c r="M93" s="301"/>
      <c r="N93" s="302"/>
    </row>
    <row r="94" spans="1:14" ht="30">
      <c r="A94" s="86" t="s">
        <v>562</v>
      </c>
      <c r="B94" s="139" t="s">
        <v>306</v>
      </c>
      <c r="C94" s="300"/>
      <c r="D94" s="301"/>
      <c r="E94" s="302"/>
      <c r="F94" s="336"/>
      <c r="G94" s="301"/>
      <c r="H94" s="302"/>
      <c r="I94" s="337"/>
      <c r="J94" s="301"/>
      <c r="K94" s="338"/>
      <c r="L94" s="300"/>
      <c r="M94" s="301"/>
      <c r="N94" s="302"/>
    </row>
    <row r="95" spans="1:14">
      <c r="A95" s="86" t="s">
        <v>307</v>
      </c>
      <c r="B95" s="139" t="s">
        <v>308</v>
      </c>
      <c r="C95" s="300"/>
      <c r="D95" s="301"/>
      <c r="E95" s="302"/>
      <c r="F95" s="336"/>
      <c r="G95" s="301"/>
      <c r="H95" s="302"/>
      <c r="I95" s="337"/>
      <c r="J95" s="301"/>
      <c r="K95" s="338"/>
      <c r="L95" s="300"/>
      <c r="M95" s="301"/>
      <c r="N95" s="302"/>
    </row>
    <row r="96" spans="1:14">
      <c r="A96" s="86" t="s">
        <v>563</v>
      </c>
      <c r="B96" s="139" t="s">
        <v>309</v>
      </c>
      <c r="C96" s="300"/>
      <c r="D96" s="301"/>
      <c r="E96" s="302"/>
      <c r="F96" s="336"/>
      <c r="G96" s="301"/>
      <c r="H96" s="302"/>
      <c r="I96" s="337"/>
      <c r="J96" s="301"/>
      <c r="K96" s="338"/>
      <c r="L96" s="300"/>
      <c r="M96" s="301"/>
      <c r="N96" s="302"/>
    </row>
    <row r="97" spans="1:31" s="75" customFormat="1">
      <c r="A97" s="110" t="s">
        <v>523</v>
      </c>
      <c r="B97" s="141" t="s">
        <v>310</v>
      </c>
      <c r="C97" s="303"/>
      <c r="D97" s="304"/>
      <c r="E97" s="341"/>
      <c r="F97" s="339"/>
      <c r="G97" s="340"/>
      <c r="H97" s="341"/>
      <c r="I97" s="342"/>
      <c r="J97" s="340"/>
      <c r="K97" s="343"/>
      <c r="L97" s="303"/>
      <c r="M97" s="304"/>
      <c r="N97" s="341"/>
    </row>
    <row r="98" spans="1:31" s="75" customFormat="1" ht="15.75">
      <c r="A98" s="133" t="s">
        <v>677</v>
      </c>
      <c r="B98" s="142"/>
      <c r="C98" s="353"/>
      <c r="D98" s="347"/>
      <c r="E98" s="308"/>
      <c r="F98" s="353">
        <v>1450.3400000000001</v>
      </c>
      <c r="G98" s="347">
        <v>1222.0999999999999</v>
      </c>
      <c r="H98" s="308">
        <v>1222.0999999999999</v>
      </c>
      <c r="I98" s="355"/>
      <c r="J98" s="354"/>
      <c r="K98" s="356"/>
      <c r="L98" s="353">
        <v>1450.3400000000001</v>
      </c>
      <c r="M98" s="347">
        <v>1222.0999999999999</v>
      </c>
      <c r="N98" s="308">
        <v>1222.0999999999999</v>
      </c>
    </row>
    <row r="99" spans="1:31" s="75" customFormat="1" ht="15.75">
      <c r="A99" s="136" t="s">
        <v>571</v>
      </c>
      <c r="B99" s="143" t="s">
        <v>311</v>
      </c>
      <c r="C99" s="309">
        <f>C25+C26+C51+C60+C74</f>
        <v>18454.8</v>
      </c>
      <c r="D99" s="309">
        <f t="shared" ref="D99:E99" si="1">D25+D26+D51+D60+D74</f>
        <v>25670</v>
      </c>
      <c r="E99" s="309">
        <f t="shared" si="1"/>
        <v>18169</v>
      </c>
      <c r="F99" s="358">
        <f>F83+F88+F97</f>
        <v>1450.3400000000001</v>
      </c>
      <c r="G99" s="358">
        <f t="shared" ref="G99:H99" si="2">G83+G88+G97</f>
        <v>1222.0999999999999</v>
      </c>
      <c r="H99" s="358">
        <f t="shared" si="2"/>
        <v>1222.0999999999999</v>
      </c>
      <c r="I99" s="360"/>
      <c r="J99" s="359"/>
      <c r="K99" s="361"/>
      <c r="L99" s="309">
        <v>19905.14</v>
      </c>
      <c r="M99" s="310">
        <v>26892.1</v>
      </c>
      <c r="N99" s="357">
        <v>19391.099999999999</v>
      </c>
    </row>
    <row r="100" spans="1:31">
      <c r="A100" s="86" t="s">
        <v>564</v>
      </c>
      <c r="B100" s="144" t="s">
        <v>312</v>
      </c>
      <c r="C100" s="312"/>
      <c r="D100" s="313"/>
      <c r="E100" s="362"/>
      <c r="F100" s="363"/>
      <c r="G100" s="364"/>
      <c r="H100" s="362"/>
      <c r="I100" s="365"/>
      <c r="J100" s="364"/>
      <c r="K100" s="366"/>
      <c r="L100" s="312"/>
      <c r="M100" s="313"/>
      <c r="N100" s="362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5"/>
      <c r="AE100" s="15"/>
    </row>
    <row r="101" spans="1:31">
      <c r="A101" s="86" t="s">
        <v>315</v>
      </c>
      <c r="B101" s="144" t="s">
        <v>316</v>
      </c>
      <c r="C101" s="312"/>
      <c r="D101" s="313"/>
      <c r="E101" s="362"/>
      <c r="F101" s="363"/>
      <c r="G101" s="364"/>
      <c r="H101" s="362"/>
      <c r="I101" s="365"/>
      <c r="J101" s="364"/>
      <c r="K101" s="366"/>
      <c r="L101" s="312"/>
      <c r="M101" s="313"/>
      <c r="N101" s="362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5"/>
      <c r="AE101" s="15"/>
    </row>
    <row r="102" spans="1:31">
      <c r="A102" s="86" t="s">
        <v>565</v>
      </c>
      <c r="B102" s="144" t="s">
        <v>317</v>
      </c>
      <c r="C102" s="312"/>
      <c r="D102" s="315"/>
      <c r="E102" s="316"/>
      <c r="F102" s="363"/>
      <c r="G102" s="364"/>
      <c r="H102" s="362"/>
      <c r="I102" s="365"/>
      <c r="J102" s="364"/>
      <c r="K102" s="366"/>
      <c r="L102" s="312"/>
      <c r="M102" s="315"/>
      <c r="N102" s="316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5"/>
      <c r="AE102" s="15"/>
    </row>
    <row r="103" spans="1:31" s="75" customFormat="1">
      <c r="A103" s="87" t="s">
        <v>528</v>
      </c>
      <c r="B103" s="145" t="s">
        <v>319</v>
      </c>
      <c r="C103" s="317"/>
      <c r="D103" s="318"/>
      <c r="E103" s="319"/>
      <c r="F103" s="367"/>
      <c r="G103" s="368"/>
      <c r="H103" s="369"/>
      <c r="I103" s="370"/>
      <c r="J103" s="368"/>
      <c r="K103" s="371"/>
      <c r="L103" s="317"/>
      <c r="M103" s="318"/>
      <c r="N103" s="319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77"/>
      <c r="AE103" s="77"/>
    </row>
    <row r="104" spans="1:31">
      <c r="A104" s="88" t="s">
        <v>566</v>
      </c>
      <c r="B104" s="144" t="s">
        <v>320</v>
      </c>
      <c r="C104" s="320"/>
      <c r="D104" s="321"/>
      <c r="E104" s="372"/>
      <c r="F104" s="373"/>
      <c r="G104" s="374"/>
      <c r="H104" s="372"/>
      <c r="I104" s="375"/>
      <c r="J104" s="374"/>
      <c r="K104" s="376"/>
      <c r="L104" s="320"/>
      <c r="M104" s="321"/>
      <c r="N104" s="372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5"/>
      <c r="AE104" s="15"/>
    </row>
    <row r="105" spans="1:31">
      <c r="A105" s="88" t="s">
        <v>534</v>
      </c>
      <c r="B105" s="144" t="s">
        <v>323</v>
      </c>
      <c r="C105" s="320"/>
      <c r="D105" s="321"/>
      <c r="E105" s="372"/>
      <c r="F105" s="373"/>
      <c r="G105" s="374"/>
      <c r="H105" s="372"/>
      <c r="I105" s="375"/>
      <c r="J105" s="374"/>
      <c r="K105" s="376"/>
      <c r="L105" s="320"/>
      <c r="M105" s="321"/>
      <c r="N105" s="372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5"/>
      <c r="AE105" s="15"/>
    </row>
    <row r="106" spans="1:31">
      <c r="A106" s="86" t="s">
        <v>324</v>
      </c>
      <c r="B106" s="144" t="s">
        <v>325</v>
      </c>
      <c r="C106" s="312"/>
      <c r="D106" s="313"/>
      <c r="E106" s="362"/>
      <c r="F106" s="363"/>
      <c r="G106" s="364"/>
      <c r="H106" s="362"/>
      <c r="I106" s="365"/>
      <c r="J106" s="364"/>
      <c r="K106" s="366"/>
      <c r="L106" s="312"/>
      <c r="M106" s="313"/>
      <c r="N106" s="362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5"/>
      <c r="AE106" s="15"/>
    </row>
    <row r="107" spans="1:31">
      <c r="A107" s="86" t="s">
        <v>567</v>
      </c>
      <c r="B107" s="144" t="s">
        <v>326</v>
      </c>
      <c r="C107" s="312"/>
      <c r="D107" s="313"/>
      <c r="E107" s="362"/>
      <c r="F107" s="363"/>
      <c r="G107" s="364"/>
      <c r="H107" s="362"/>
      <c r="I107" s="365"/>
      <c r="J107" s="364"/>
      <c r="K107" s="366"/>
      <c r="L107" s="312"/>
      <c r="M107" s="313"/>
      <c r="N107" s="362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5"/>
      <c r="AE107" s="15"/>
    </row>
    <row r="108" spans="1:31" s="75" customFormat="1">
      <c r="A108" s="89" t="s">
        <v>531</v>
      </c>
      <c r="B108" s="145" t="s">
        <v>327</v>
      </c>
      <c r="C108" s="323"/>
      <c r="D108" s="324"/>
      <c r="E108" s="377"/>
      <c r="F108" s="378"/>
      <c r="G108" s="379"/>
      <c r="H108" s="377"/>
      <c r="I108" s="380"/>
      <c r="J108" s="379"/>
      <c r="K108" s="381"/>
      <c r="L108" s="323"/>
      <c r="M108" s="324"/>
      <c r="N108" s="377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77"/>
      <c r="AE108" s="77"/>
    </row>
    <row r="109" spans="1:31">
      <c r="A109" s="88" t="s">
        <v>328</v>
      </c>
      <c r="B109" s="144" t="s">
        <v>329</v>
      </c>
      <c r="C109" s="320"/>
      <c r="D109" s="321"/>
      <c r="E109" s="372"/>
      <c r="F109" s="373"/>
      <c r="G109" s="374"/>
      <c r="H109" s="372"/>
      <c r="I109" s="375"/>
      <c r="J109" s="374"/>
      <c r="K109" s="376"/>
      <c r="L109" s="320"/>
      <c r="M109" s="321"/>
      <c r="N109" s="372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5"/>
      <c r="AE109" s="15"/>
    </row>
    <row r="110" spans="1:31">
      <c r="A110" s="88" t="s">
        <v>330</v>
      </c>
      <c r="B110" s="144" t="s">
        <v>331</v>
      </c>
      <c r="C110" s="320"/>
      <c r="D110" s="326">
        <v>526</v>
      </c>
      <c r="E110" s="327">
        <v>526</v>
      </c>
      <c r="F110" s="373"/>
      <c r="G110" s="374"/>
      <c r="H110" s="372"/>
      <c r="I110" s="375"/>
      <c r="J110" s="374"/>
      <c r="K110" s="376"/>
      <c r="L110" s="320"/>
      <c r="M110" s="326">
        <v>526</v>
      </c>
      <c r="N110" s="327">
        <v>526</v>
      </c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5"/>
      <c r="AE110" s="15"/>
    </row>
    <row r="111" spans="1:31" s="75" customFormat="1">
      <c r="A111" s="89" t="s">
        <v>332</v>
      </c>
      <c r="B111" s="145" t="s">
        <v>333</v>
      </c>
      <c r="C111" s="320"/>
      <c r="D111" s="321"/>
      <c r="E111" s="372"/>
      <c r="F111" s="378"/>
      <c r="G111" s="379"/>
      <c r="H111" s="377"/>
      <c r="I111" s="380"/>
      <c r="J111" s="379"/>
      <c r="K111" s="381"/>
      <c r="L111" s="320"/>
      <c r="M111" s="321"/>
      <c r="N111" s="372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77"/>
      <c r="AE111" s="77"/>
    </row>
    <row r="112" spans="1:31">
      <c r="A112" s="88" t="s">
        <v>334</v>
      </c>
      <c r="B112" s="144" t="s">
        <v>335</v>
      </c>
      <c r="C112" s="320"/>
      <c r="D112" s="321"/>
      <c r="E112" s="372"/>
      <c r="F112" s="373"/>
      <c r="G112" s="374"/>
      <c r="H112" s="372"/>
      <c r="I112" s="375"/>
      <c r="J112" s="374"/>
      <c r="K112" s="376"/>
      <c r="L112" s="320"/>
      <c r="M112" s="321"/>
      <c r="N112" s="372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5"/>
      <c r="AE112" s="15"/>
    </row>
    <row r="113" spans="1:31">
      <c r="A113" s="88" t="s">
        <v>336</v>
      </c>
      <c r="B113" s="144" t="s">
        <v>337</v>
      </c>
      <c r="C113" s="320"/>
      <c r="D113" s="321"/>
      <c r="E113" s="372"/>
      <c r="F113" s="373"/>
      <c r="G113" s="374"/>
      <c r="H113" s="372"/>
      <c r="I113" s="375"/>
      <c r="J113" s="374"/>
      <c r="K113" s="376"/>
      <c r="L113" s="320"/>
      <c r="M113" s="321"/>
      <c r="N113" s="372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5"/>
      <c r="AE113" s="15"/>
    </row>
    <row r="114" spans="1:31">
      <c r="A114" s="88" t="s">
        <v>338</v>
      </c>
      <c r="B114" s="144" t="s">
        <v>339</v>
      </c>
      <c r="C114" s="320"/>
      <c r="D114" s="321"/>
      <c r="E114" s="372"/>
      <c r="F114" s="373"/>
      <c r="G114" s="374"/>
      <c r="H114" s="372"/>
      <c r="I114" s="375"/>
      <c r="J114" s="374"/>
      <c r="K114" s="376"/>
      <c r="L114" s="320"/>
      <c r="M114" s="321"/>
      <c r="N114" s="372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5"/>
      <c r="AE114" s="15"/>
    </row>
    <row r="115" spans="1:31" s="75" customFormat="1">
      <c r="A115" s="116" t="s">
        <v>532</v>
      </c>
      <c r="B115" s="146" t="s">
        <v>340</v>
      </c>
      <c r="C115" s="323"/>
      <c r="D115" s="328">
        <v>526</v>
      </c>
      <c r="E115" s="329">
        <v>526</v>
      </c>
      <c r="F115" s="378"/>
      <c r="G115" s="379"/>
      <c r="H115" s="377"/>
      <c r="I115" s="380"/>
      <c r="J115" s="379"/>
      <c r="K115" s="381"/>
      <c r="L115" s="323"/>
      <c r="M115" s="328">
        <v>526</v>
      </c>
      <c r="N115" s="329">
        <v>526</v>
      </c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77"/>
      <c r="AE115" s="77"/>
    </row>
    <row r="116" spans="1:31">
      <c r="A116" s="88" t="s">
        <v>341</v>
      </c>
      <c r="B116" s="144" t="s">
        <v>342</v>
      </c>
      <c r="C116" s="320"/>
      <c r="D116" s="321"/>
      <c r="E116" s="372"/>
      <c r="F116" s="373"/>
      <c r="G116" s="374"/>
      <c r="H116" s="372"/>
      <c r="I116" s="375"/>
      <c r="J116" s="374"/>
      <c r="K116" s="376"/>
      <c r="L116" s="320"/>
      <c r="M116" s="321"/>
      <c r="N116" s="372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5"/>
      <c r="AE116" s="15"/>
    </row>
    <row r="117" spans="1:31">
      <c r="A117" s="86" t="s">
        <v>343</v>
      </c>
      <c r="B117" s="144" t="s">
        <v>344</v>
      </c>
      <c r="C117" s="312"/>
      <c r="D117" s="313"/>
      <c r="E117" s="362"/>
      <c r="F117" s="363"/>
      <c r="G117" s="364"/>
      <c r="H117" s="362"/>
      <c r="I117" s="365"/>
      <c r="J117" s="364"/>
      <c r="K117" s="366"/>
      <c r="L117" s="312"/>
      <c r="M117" s="313"/>
      <c r="N117" s="362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5"/>
      <c r="AE117" s="15"/>
    </row>
    <row r="118" spans="1:31">
      <c r="A118" s="88" t="s">
        <v>568</v>
      </c>
      <c r="B118" s="144" t="s">
        <v>345</v>
      </c>
      <c r="C118" s="320"/>
      <c r="D118" s="321"/>
      <c r="E118" s="372"/>
      <c r="F118" s="373"/>
      <c r="G118" s="374"/>
      <c r="H118" s="372"/>
      <c r="I118" s="375"/>
      <c r="J118" s="374"/>
      <c r="K118" s="376"/>
      <c r="L118" s="320"/>
      <c r="M118" s="321"/>
      <c r="N118" s="372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5"/>
      <c r="AE118" s="15"/>
    </row>
    <row r="119" spans="1:31">
      <c r="A119" s="88" t="s">
        <v>537</v>
      </c>
      <c r="B119" s="144" t="s">
        <v>346</v>
      </c>
      <c r="C119" s="320"/>
      <c r="D119" s="321"/>
      <c r="E119" s="372"/>
      <c r="F119" s="373"/>
      <c r="G119" s="374"/>
      <c r="H119" s="372"/>
      <c r="I119" s="375"/>
      <c r="J119" s="374"/>
      <c r="K119" s="376"/>
      <c r="L119" s="320"/>
      <c r="M119" s="321"/>
      <c r="N119" s="372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5"/>
      <c r="AE119" s="15"/>
    </row>
    <row r="120" spans="1:31">
      <c r="A120" s="116" t="s">
        <v>538</v>
      </c>
      <c r="B120" s="146" t="s">
        <v>350</v>
      </c>
      <c r="C120" s="323"/>
      <c r="D120" s="324"/>
      <c r="E120" s="377"/>
      <c r="F120" s="378"/>
      <c r="G120" s="379"/>
      <c r="H120" s="377"/>
      <c r="I120" s="380"/>
      <c r="J120" s="379"/>
      <c r="K120" s="381"/>
      <c r="L120" s="323"/>
      <c r="M120" s="324"/>
      <c r="N120" s="377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5"/>
      <c r="AE120" s="15"/>
    </row>
    <row r="121" spans="1:31">
      <c r="A121" s="86" t="s">
        <v>351</v>
      </c>
      <c r="B121" s="144" t="s">
        <v>352</v>
      </c>
      <c r="C121" s="312"/>
      <c r="D121" s="313"/>
      <c r="E121" s="362"/>
      <c r="F121" s="363"/>
      <c r="G121" s="364"/>
      <c r="H121" s="362"/>
      <c r="I121" s="365"/>
      <c r="J121" s="364"/>
      <c r="K121" s="366"/>
      <c r="L121" s="312"/>
      <c r="M121" s="313"/>
      <c r="N121" s="362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5"/>
      <c r="AE121" s="15"/>
    </row>
    <row r="122" spans="1:31" s="75" customFormat="1" ht="15.75">
      <c r="A122" s="137" t="s">
        <v>572</v>
      </c>
      <c r="B122" s="147" t="s">
        <v>353</v>
      </c>
      <c r="C122" s="330"/>
      <c r="D122" s="331">
        <v>526</v>
      </c>
      <c r="E122" s="332">
        <v>526</v>
      </c>
      <c r="F122" s="382"/>
      <c r="G122" s="383"/>
      <c r="H122" s="384"/>
      <c r="I122" s="385"/>
      <c r="J122" s="383"/>
      <c r="K122" s="386"/>
      <c r="L122" s="330"/>
      <c r="M122" s="331">
        <v>526</v>
      </c>
      <c r="N122" s="332">
        <v>526</v>
      </c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77"/>
      <c r="AE122" s="77"/>
    </row>
    <row r="123" spans="1:31" s="75" customFormat="1" ht="15.75">
      <c r="A123" s="283" t="s">
        <v>608</v>
      </c>
      <c r="B123" s="284"/>
      <c r="C123" s="334">
        <f>C99+C122</f>
        <v>18454.8</v>
      </c>
      <c r="D123" s="334">
        <f t="shared" ref="D123:E123" si="3">D99+D122</f>
        <v>26196</v>
      </c>
      <c r="E123" s="334">
        <f t="shared" si="3"/>
        <v>18695</v>
      </c>
      <c r="F123" s="388"/>
      <c r="G123" s="334"/>
      <c r="H123" s="335"/>
      <c r="I123" s="389"/>
      <c r="J123" s="334"/>
      <c r="K123" s="387"/>
      <c r="L123" s="333">
        <v>19905.14</v>
      </c>
      <c r="M123" s="334">
        <v>27418.1</v>
      </c>
      <c r="N123" s="335">
        <v>19917.099999999999</v>
      </c>
      <c r="O123" s="77"/>
      <c r="P123" s="77"/>
      <c r="Q123" s="77"/>
      <c r="R123" s="77"/>
      <c r="S123" s="77"/>
      <c r="T123" s="77"/>
      <c r="U123" s="77"/>
      <c r="V123" s="77"/>
      <c r="W123" s="77"/>
      <c r="X123" s="77"/>
      <c r="Y123" s="77"/>
      <c r="Z123" s="77"/>
      <c r="AA123" s="77"/>
      <c r="AB123" s="77"/>
      <c r="AC123" s="77"/>
      <c r="AD123" s="77"/>
      <c r="AE123" s="77"/>
    </row>
    <row r="124" spans="1:31"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</row>
    <row r="125" spans="1:31"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</row>
    <row r="126" spans="1:31"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</row>
    <row r="127" spans="1:31"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</row>
    <row r="128" spans="1:31"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</row>
    <row r="129" spans="2:31"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</row>
    <row r="130" spans="2:31"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</row>
    <row r="131" spans="2:31"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</row>
    <row r="132" spans="2:31"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</row>
    <row r="133" spans="2:31"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</row>
    <row r="134" spans="2:31"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</row>
    <row r="135" spans="2:31"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</row>
    <row r="136" spans="2:31"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</row>
    <row r="137" spans="2:31"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</row>
    <row r="138" spans="2:31"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</row>
    <row r="139" spans="2:31"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</row>
    <row r="140" spans="2:31"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</row>
    <row r="141" spans="2:31"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</row>
    <row r="142" spans="2:31"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</row>
    <row r="143" spans="2:31"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</row>
    <row r="144" spans="2:31"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</row>
    <row r="145" spans="2:31"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</row>
    <row r="146" spans="2:31"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</row>
    <row r="147" spans="2:31"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</row>
    <row r="148" spans="2:31"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</row>
    <row r="149" spans="2:31"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</row>
    <row r="150" spans="2:31"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</row>
    <row r="151" spans="2:31"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</row>
    <row r="152" spans="2:31"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</row>
    <row r="153" spans="2:31"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</row>
    <row r="154" spans="2:31"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</row>
    <row r="155" spans="2:31"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</row>
    <row r="156" spans="2:31"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</row>
    <row r="157" spans="2:31"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</row>
    <row r="158" spans="2:31"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</row>
    <row r="159" spans="2:31"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</row>
    <row r="160" spans="2:31"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</row>
    <row r="161" spans="2:31"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</row>
    <row r="162" spans="2:31"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</row>
    <row r="163" spans="2:31"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</row>
    <row r="164" spans="2:31"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</row>
    <row r="165" spans="2:31"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</row>
    <row r="166" spans="2:31"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</row>
    <row r="167" spans="2:31"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</row>
    <row r="168" spans="2:31"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</row>
    <row r="169" spans="2:31"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</row>
    <row r="170" spans="2:31"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</row>
    <row r="171" spans="2:31"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</row>
    <row r="172" spans="2:31"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</row>
  </sheetData>
  <mergeCells count="9">
    <mergeCell ref="A1:N1"/>
    <mergeCell ref="A2:N2"/>
    <mergeCell ref="A3:N3"/>
    <mergeCell ref="C5:E5"/>
    <mergeCell ref="F5:H5"/>
    <mergeCell ref="I5:K5"/>
    <mergeCell ref="L5:N5"/>
    <mergeCell ref="A5:A6"/>
    <mergeCell ref="B5:B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8" fitToHeight="2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K35"/>
  <sheetViews>
    <sheetView workbookViewId="0">
      <selection activeCell="K17" sqref="K17"/>
    </sheetView>
  </sheetViews>
  <sheetFormatPr defaultRowHeight="15"/>
  <cols>
    <col min="1" max="1" width="64.7109375" customWidth="1"/>
    <col min="2" max="2" width="9.42578125" customWidth="1"/>
    <col min="3" max="3" width="11.5703125" customWidth="1"/>
    <col min="4" max="4" width="13.28515625" customWidth="1"/>
    <col min="5" max="5" width="11.85546875" customWidth="1"/>
    <col min="6" max="6" width="11.42578125" customWidth="1"/>
    <col min="7" max="7" width="12.85546875" customWidth="1"/>
    <col min="8" max="8" width="11.42578125" customWidth="1"/>
    <col min="9" max="9" width="11.5703125" customWidth="1"/>
    <col min="10" max="10" width="12.5703125" customWidth="1"/>
    <col min="11" max="11" width="13.28515625" customWidth="1"/>
  </cols>
  <sheetData>
    <row r="1" spans="1:11">
      <c r="A1" s="397" t="s">
        <v>853</v>
      </c>
      <c r="B1" s="397"/>
      <c r="C1" s="397"/>
      <c r="D1" s="397"/>
      <c r="E1" s="397"/>
      <c r="F1" s="79"/>
      <c r="G1" s="79"/>
      <c r="H1" s="79"/>
      <c r="I1" s="79"/>
      <c r="J1" s="79"/>
      <c r="K1" s="79"/>
    </row>
    <row r="2" spans="1:11" ht="21.75" customHeight="1">
      <c r="A2" s="393" t="s">
        <v>842</v>
      </c>
      <c r="B2" s="396"/>
      <c r="C2" s="396"/>
      <c r="D2" s="396"/>
      <c r="E2" s="396"/>
      <c r="F2" s="233"/>
      <c r="G2" s="233"/>
      <c r="H2" s="233"/>
      <c r="I2" s="233"/>
      <c r="J2" s="233"/>
      <c r="K2" s="233"/>
    </row>
    <row r="3" spans="1:11" ht="26.25" customHeight="1">
      <c r="A3" s="395" t="s">
        <v>737</v>
      </c>
      <c r="B3" s="396"/>
      <c r="C3" s="396"/>
      <c r="D3" s="396"/>
      <c r="E3" s="396"/>
      <c r="F3" s="41"/>
      <c r="G3" s="41"/>
      <c r="H3" s="41"/>
      <c r="I3" s="41"/>
      <c r="J3" s="41"/>
      <c r="K3" s="41"/>
    </row>
    <row r="5" spans="1:11">
      <c r="A5" s="406" t="s">
        <v>714</v>
      </c>
      <c r="B5" s="408" t="s">
        <v>175</v>
      </c>
      <c r="C5" s="414" t="s">
        <v>736</v>
      </c>
      <c r="D5" s="413"/>
      <c r="E5" s="415"/>
      <c r="F5" s="424"/>
      <c r="G5" s="425"/>
      <c r="H5" s="425"/>
      <c r="I5" s="420"/>
      <c r="J5" s="421"/>
      <c r="K5" s="421"/>
    </row>
    <row r="6" spans="1:11" ht="23.25" customHeight="1">
      <c r="A6" s="423"/>
      <c r="B6" s="422"/>
      <c r="C6" s="94" t="s">
        <v>741</v>
      </c>
      <c r="D6" s="3" t="s">
        <v>766</v>
      </c>
      <c r="E6" s="95" t="s">
        <v>767</v>
      </c>
      <c r="F6" s="261"/>
      <c r="G6" s="199"/>
      <c r="H6" s="235"/>
      <c r="I6" s="199"/>
      <c r="J6" s="199"/>
      <c r="K6" s="235"/>
    </row>
    <row r="7" spans="1:11">
      <c r="A7" s="110" t="s">
        <v>277</v>
      </c>
      <c r="B7" s="108" t="s">
        <v>278</v>
      </c>
      <c r="C7" s="99"/>
      <c r="D7" s="82"/>
      <c r="E7" s="100"/>
      <c r="F7" s="262"/>
      <c r="G7" s="263"/>
      <c r="H7" s="263"/>
      <c r="I7" s="263"/>
      <c r="J7" s="263"/>
      <c r="K7" s="263"/>
    </row>
    <row r="8" spans="1:11">
      <c r="A8" s="105"/>
      <c r="B8" s="108"/>
      <c r="C8" s="99"/>
      <c r="D8" s="82"/>
      <c r="E8" s="100"/>
      <c r="F8" s="262"/>
      <c r="G8" s="263"/>
      <c r="H8" s="263"/>
      <c r="I8" s="263"/>
      <c r="J8" s="263"/>
      <c r="K8" s="263"/>
    </row>
    <row r="9" spans="1:11">
      <c r="A9" s="105"/>
      <c r="B9" s="108"/>
      <c r="C9" s="99"/>
      <c r="D9" s="82"/>
      <c r="E9" s="100"/>
      <c r="F9" s="262"/>
      <c r="G9" s="263"/>
      <c r="H9" s="263"/>
      <c r="I9" s="263"/>
      <c r="J9" s="263"/>
      <c r="K9" s="263"/>
    </row>
    <row r="10" spans="1:11">
      <c r="A10" s="110" t="s">
        <v>520</v>
      </c>
      <c r="B10" s="108" t="s">
        <v>279</v>
      </c>
      <c r="C10" s="99">
        <v>0</v>
      </c>
      <c r="D10" s="82">
        <v>549</v>
      </c>
      <c r="E10" s="100">
        <v>549</v>
      </c>
      <c r="F10" s="262"/>
      <c r="G10" s="263"/>
      <c r="H10" s="263"/>
      <c r="I10" s="263"/>
      <c r="J10" s="263"/>
      <c r="K10" s="263"/>
    </row>
    <row r="11" spans="1:11">
      <c r="A11" s="105"/>
      <c r="B11" s="108"/>
      <c r="C11" s="99"/>
      <c r="D11" s="82"/>
      <c r="E11" s="100"/>
      <c r="F11" s="262"/>
      <c r="G11" s="263"/>
      <c r="H11" s="263"/>
      <c r="I11" s="263"/>
      <c r="J11" s="263"/>
      <c r="K11" s="263"/>
    </row>
    <row r="12" spans="1:11">
      <c r="A12" s="105"/>
      <c r="B12" s="108"/>
      <c r="C12" s="99"/>
      <c r="D12" s="82"/>
      <c r="E12" s="100"/>
      <c r="F12" s="262"/>
      <c r="G12" s="263"/>
      <c r="H12" s="263"/>
      <c r="I12" s="263"/>
      <c r="J12" s="263"/>
      <c r="K12" s="263"/>
    </row>
    <row r="13" spans="1:11">
      <c r="A13" s="111" t="s">
        <v>280</v>
      </c>
      <c r="B13" s="108" t="s">
        <v>281</v>
      </c>
      <c r="C13" s="99"/>
      <c r="D13" s="82"/>
      <c r="E13" s="100"/>
      <c r="F13" s="262"/>
      <c r="G13" s="263"/>
      <c r="H13" s="263"/>
      <c r="I13" s="263"/>
      <c r="J13" s="263"/>
      <c r="K13" s="263"/>
    </row>
    <row r="14" spans="1:11">
      <c r="A14" s="106" t="s">
        <v>742</v>
      </c>
      <c r="B14" s="108"/>
      <c r="C14" s="99"/>
      <c r="D14" s="82"/>
      <c r="E14" s="100"/>
      <c r="F14" s="262"/>
      <c r="G14" s="263"/>
      <c r="H14" s="263"/>
      <c r="I14" s="263"/>
      <c r="J14" s="263"/>
      <c r="K14" s="263"/>
    </row>
    <row r="15" spans="1:11">
      <c r="A15" s="106"/>
      <c r="B15" s="108"/>
      <c r="C15" s="99"/>
      <c r="D15" s="82"/>
      <c r="E15" s="100"/>
      <c r="F15" s="262"/>
      <c r="G15" s="263"/>
      <c r="H15" s="263"/>
      <c r="I15" s="263"/>
      <c r="J15" s="263"/>
      <c r="K15" s="263"/>
    </row>
    <row r="16" spans="1:11">
      <c r="A16" s="110" t="s">
        <v>282</v>
      </c>
      <c r="B16" s="108" t="s">
        <v>283</v>
      </c>
      <c r="C16" s="99">
        <v>748</v>
      </c>
      <c r="D16" s="82">
        <v>529</v>
      </c>
      <c r="E16" s="100">
        <v>529</v>
      </c>
      <c r="F16" s="262"/>
      <c r="G16" s="263"/>
      <c r="H16" s="263"/>
      <c r="I16" s="263"/>
      <c r="J16" s="263"/>
      <c r="K16" s="263"/>
    </row>
    <row r="17" spans="1:11">
      <c r="A17" s="105"/>
      <c r="B17" s="108"/>
      <c r="C17" s="99"/>
      <c r="D17" s="82"/>
      <c r="E17" s="100"/>
      <c r="F17" s="262"/>
      <c r="G17" s="263"/>
      <c r="H17" s="263"/>
      <c r="I17" s="263"/>
      <c r="J17" s="263"/>
      <c r="K17" s="263"/>
    </row>
    <row r="18" spans="1:11">
      <c r="A18" s="105"/>
      <c r="B18" s="108"/>
      <c r="C18" s="99"/>
      <c r="D18" s="82"/>
      <c r="E18" s="100"/>
      <c r="F18" s="262"/>
      <c r="G18" s="263"/>
      <c r="H18" s="263"/>
      <c r="I18" s="263"/>
      <c r="J18" s="263"/>
      <c r="K18" s="263"/>
    </row>
    <row r="19" spans="1:11">
      <c r="A19" s="110" t="s">
        <v>284</v>
      </c>
      <c r="B19" s="108" t="s">
        <v>285</v>
      </c>
      <c r="C19" s="99"/>
      <c r="D19" s="82"/>
      <c r="E19" s="100"/>
      <c r="F19" s="262"/>
      <c r="G19" s="263"/>
      <c r="H19" s="263"/>
      <c r="I19" s="263"/>
      <c r="J19" s="263"/>
      <c r="K19" s="263"/>
    </row>
    <row r="20" spans="1:11">
      <c r="A20" s="105"/>
      <c r="B20" s="108"/>
      <c r="C20" s="99"/>
      <c r="D20" s="82"/>
      <c r="E20" s="100"/>
      <c r="F20" s="262"/>
      <c r="G20" s="263"/>
      <c r="H20" s="263"/>
      <c r="I20" s="263"/>
      <c r="J20" s="263"/>
      <c r="K20" s="263"/>
    </row>
    <row r="21" spans="1:11">
      <c r="A21" s="105"/>
      <c r="B21" s="108"/>
      <c r="C21" s="99"/>
      <c r="D21" s="82"/>
      <c r="E21" s="100"/>
      <c r="F21" s="262"/>
      <c r="G21" s="263"/>
      <c r="H21" s="263"/>
      <c r="I21" s="263"/>
      <c r="J21" s="263"/>
      <c r="K21" s="263"/>
    </row>
    <row r="22" spans="1:11" ht="30">
      <c r="A22" s="111" t="s">
        <v>286</v>
      </c>
      <c r="B22" s="108" t="s">
        <v>287</v>
      </c>
      <c r="C22" s="99"/>
      <c r="D22" s="82"/>
      <c r="E22" s="100"/>
      <c r="F22" s="262"/>
      <c r="G22" s="263"/>
      <c r="H22" s="263"/>
      <c r="I22" s="263"/>
      <c r="J22" s="263"/>
      <c r="K22" s="263"/>
    </row>
    <row r="23" spans="1:11" ht="30">
      <c r="A23" s="111" t="s">
        <v>288</v>
      </c>
      <c r="B23" s="108" t="s">
        <v>289</v>
      </c>
      <c r="C23" s="99">
        <v>202</v>
      </c>
      <c r="D23" s="82">
        <v>143</v>
      </c>
      <c r="E23" s="100">
        <v>143</v>
      </c>
      <c r="F23" s="262"/>
      <c r="G23" s="263"/>
      <c r="H23" s="263"/>
      <c r="I23" s="263"/>
      <c r="J23" s="263"/>
      <c r="K23" s="263"/>
    </row>
    <row r="24" spans="1:11">
      <c r="A24" s="107" t="s">
        <v>521</v>
      </c>
      <c r="B24" s="109" t="s">
        <v>290</v>
      </c>
      <c r="C24" s="102">
        <v>950</v>
      </c>
      <c r="D24" s="103">
        <v>1222</v>
      </c>
      <c r="E24" s="104">
        <v>1222</v>
      </c>
      <c r="F24" s="264"/>
      <c r="G24" s="265"/>
      <c r="H24" s="265"/>
      <c r="I24" s="265"/>
      <c r="J24" s="265"/>
      <c r="K24" s="265"/>
    </row>
    <row r="25" spans="1:11">
      <c r="A25" s="110" t="s">
        <v>291</v>
      </c>
      <c r="B25" s="108" t="s">
        <v>292</v>
      </c>
      <c r="C25" s="99">
        <v>394</v>
      </c>
      <c r="D25" s="82">
        <v>0</v>
      </c>
      <c r="E25" s="100">
        <v>0</v>
      </c>
      <c r="F25" s="262"/>
      <c r="G25" s="263"/>
      <c r="H25" s="263"/>
      <c r="I25" s="263"/>
      <c r="J25" s="263"/>
      <c r="K25" s="263"/>
    </row>
    <row r="26" spans="1:11">
      <c r="A26" s="105"/>
      <c r="B26" s="108"/>
      <c r="C26" s="99"/>
      <c r="D26" s="82"/>
      <c r="E26" s="100"/>
      <c r="F26" s="262"/>
      <c r="G26" s="263"/>
      <c r="H26" s="263"/>
      <c r="I26" s="263"/>
      <c r="J26" s="263"/>
      <c r="K26" s="263"/>
    </row>
    <row r="27" spans="1:11">
      <c r="A27" s="105"/>
      <c r="B27" s="108"/>
      <c r="C27" s="99"/>
      <c r="D27" s="82"/>
      <c r="E27" s="100"/>
      <c r="F27" s="262"/>
      <c r="G27" s="263"/>
      <c r="H27" s="263"/>
      <c r="I27" s="263"/>
      <c r="J27" s="263"/>
      <c r="K27" s="263"/>
    </row>
    <row r="28" spans="1:11">
      <c r="A28" s="110" t="s">
        <v>293</v>
      </c>
      <c r="B28" s="108" t="s">
        <v>294</v>
      </c>
      <c r="C28" s="99"/>
      <c r="D28" s="82"/>
      <c r="E28" s="100"/>
      <c r="F28" s="262"/>
      <c r="G28" s="263"/>
      <c r="H28" s="263"/>
      <c r="I28" s="263"/>
      <c r="J28" s="263"/>
      <c r="K28" s="263"/>
    </row>
    <row r="29" spans="1:11">
      <c r="A29" s="105"/>
      <c r="B29" s="108"/>
      <c r="C29" s="99"/>
      <c r="D29" s="82"/>
      <c r="E29" s="100"/>
      <c r="F29" s="262"/>
      <c r="G29" s="263"/>
      <c r="H29" s="263"/>
      <c r="I29" s="263"/>
      <c r="J29" s="263"/>
      <c r="K29" s="263"/>
    </row>
    <row r="30" spans="1:11">
      <c r="A30" s="105"/>
      <c r="B30" s="108"/>
      <c r="C30" s="99"/>
      <c r="D30" s="82"/>
      <c r="E30" s="100"/>
      <c r="F30" s="262"/>
      <c r="G30" s="263"/>
      <c r="H30" s="263"/>
      <c r="I30" s="263"/>
      <c r="J30" s="263"/>
      <c r="K30" s="263"/>
    </row>
    <row r="31" spans="1:11">
      <c r="A31" s="110" t="s">
        <v>295</v>
      </c>
      <c r="B31" s="108" t="s">
        <v>296</v>
      </c>
      <c r="C31" s="99"/>
      <c r="D31" s="82"/>
      <c r="E31" s="100"/>
      <c r="F31" s="262"/>
      <c r="G31" s="263"/>
      <c r="H31" s="263"/>
      <c r="I31" s="263"/>
      <c r="J31" s="263"/>
      <c r="K31" s="263"/>
    </row>
    <row r="32" spans="1:11" ht="30">
      <c r="A32" s="110" t="s">
        <v>297</v>
      </c>
      <c r="B32" s="108" t="s">
        <v>298</v>
      </c>
      <c r="C32" s="99">
        <v>106</v>
      </c>
      <c r="D32" s="82">
        <v>0</v>
      </c>
      <c r="E32" s="100">
        <v>0</v>
      </c>
      <c r="F32" s="262"/>
      <c r="G32" s="263"/>
      <c r="H32" s="263"/>
      <c r="I32" s="263"/>
      <c r="J32" s="263"/>
      <c r="K32" s="263"/>
    </row>
    <row r="33" spans="1:11">
      <c r="A33" s="107" t="s">
        <v>522</v>
      </c>
      <c r="B33" s="109" t="s">
        <v>299</v>
      </c>
      <c r="C33" s="102">
        <f>C25+C32</f>
        <v>500</v>
      </c>
      <c r="D33" s="103">
        <v>0</v>
      </c>
      <c r="E33" s="104">
        <v>0</v>
      </c>
      <c r="F33" s="264"/>
      <c r="G33" s="265"/>
      <c r="H33" s="265"/>
      <c r="I33" s="265"/>
      <c r="J33" s="265"/>
      <c r="K33" s="265"/>
    </row>
    <row r="35" spans="1:11">
      <c r="A35" s="4"/>
      <c r="B35" s="4"/>
      <c r="C35" s="4"/>
      <c r="D35" s="4"/>
      <c r="E35" s="4"/>
      <c r="F35" s="4"/>
      <c r="G35" s="4"/>
      <c r="H35" s="4"/>
      <c r="I35" s="4"/>
      <c r="J35" s="4"/>
    </row>
  </sheetData>
  <mergeCells count="8">
    <mergeCell ref="I5:K5"/>
    <mergeCell ref="B5:B6"/>
    <mergeCell ref="A5:A6"/>
    <mergeCell ref="A1:E1"/>
    <mergeCell ref="A2:E2"/>
    <mergeCell ref="A3:E3"/>
    <mergeCell ref="C5:E5"/>
    <mergeCell ref="F5:H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1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E32"/>
  <sheetViews>
    <sheetView workbookViewId="0">
      <selection activeCell="E13" sqref="E13"/>
    </sheetView>
  </sheetViews>
  <sheetFormatPr defaultRowHeight="15"/>
  <cols>
    <col min="1" max="1" width="86.28515625" customWidth="1"/>
    <col min="2" max="2" width="28.28515625" customWidth="1"/>
    <col min="3" max="3" width="29.140625" customWidth="1"/>
    <col min="4" max="4" width="29.42578125" customWidth="1"/>
    <col min="5" max="5" width="18.42578125" customWidth="1"/>
  </cols>
  <sheetData>
    <row r="1" spans="1:5">
      <c r="A1" s="397" t="s">
        <v>854</v>
      </c>
      <c r="B1" s="397"/>
      <c r="C1" s="79"/>
      <c r="D1" s="79"/>
      <c r="E1" s="79"/>
    </row>
    <row r="2" spans="1:5" ht="25.5" customHeight="1">
      <c r="A2" s="393" t="s">
        <v>841</v>
      </c>
      <c r="B2" s="396"/>
      <c r="C2" s="233"/>
      <c r="D2" s="233"/>
      <c r="E2" s="233"/>
    </row>
    <row r="3" spans="1:5" ht="23.25" customHeight="1">
      <c r="A3" s="395" t="s">
        <v>676</v>
      </c>
      <c r="B3" s="396"/>
      <c r="C3" s="234"/>
      <c r="D3" s="234"/>
      <c r="E3" s="234"/>
    </row>
    <row r="4" spans="1:5">
      <c r="A4" s="1"/>
    </row>
    <row r="5" spans="1:5" ht="51" customHeight="1">
      <c r="A5" s="32" t="s">
        <v>675</v>
      </c>
      <c r="B5" s="285" t="s">
        <v>703</v>
      </c>
      <c r="C5" s="191"/>
      <c r="D5" s="192"/>
      <c r="E5" s="193"/>
    </row>
    <row r="6" spans="1:5" ht="15" customHeight="1">
      <c r="A6" s="33" t="s">
        <v>648</v>
      </c>
      <c r="B6" s="189">
        <v>0</v>
      </c>
      <c r="C6" s="194"/>
      <c r="D6" s="195"/>
      <c r="E6" s="15"/>
    </row>
    <row r="7" spans="1:5" ht="15" customHeight="1">
      <c r="A7" s="33" t="s">
        <v>649</v>
      </c>
      <c r="B7" s="189">
        <v>0</v>
      </c>
      <c r="C7" s="194"/>
      <c r="D7" s="195"/>
      <c r="E7" s="15"/>
    </row>
    <row r="8" spans="1:5" ht="15" customHeight="1">
      <c r="A8" s="33" t="s">
        <v>650</v>
      </c>
      <c r="B8" s="189">
        <v>0</v>
      </c>
      <c r="C8" s="194"/>
      <c r="D8" s="195"/>
      <c r="E8" s="15"/>
    </row>
    <row r="9" spans="1:5" ht="15" customHeight="1">
      <c r="A9" s="33" t="s">
        <v>651</v>
      </c>
      <c r="B9" s="189">
        <v>0</v>
      </c>
      <c r="C9" s="194"/>
      <c r="D9" s="195"/>
      <c r="E9" s="15"/>
    </row>
    <row r="10" spans="1:5" ht="15" customHeight="1">
      <c r="A10" s="32" t="s">
        <v>669</v>
      </c>
      <c r="B10" s="189">
        <v>0</v>
      </c>
      <c r="C10" s="194"/>
      <c r="D10" s="195"/>
      <c r="E10" s="15"/>
    </row>
    <row r="11" spans="1:5" ht="15" customHeight="1">
      <c r="A11" s="33" t="s">
        <v>652</v>
      </c>
      <c r="B11" s="189">
        <v>0</v>
      </c>
      <c r="C11" s="194"/>
      <c r="D11" s="195"/>
      <c r="E11" s="15"/>
    </row>
    <row r="12" spans="1:5" ht="15" customHeight="1">
      <c r="A12" s="33" t="s">
        <v>653</v>
      </c>
      <c r="B12" s="189">
        <v>0</v>
      </c>
      <c r="C12" s="194"/>
      <c r="D12" s="195"/>
      <c r="E12" s="15"/>
    </row>
    <row r="13" spans="1:5" ht="15" customHeight="1">
      <c r="A13" s="33" t="s">
        <v>654</v>
      </c>
      <c r="B13" s="189">
        <v>0</v>
      </c>
      <c r="C13" s="194"/>
      <c r="D13" s="195"/>
      <c r="E13" s="15"/>
    </row>
    <row r="14" spans="1:5" ht="15" customHeight="1">
      <c r="A14" s="33" t="s">
        <v>655</v>
      </c>
      <c r="B14" s="189">
        <v>1</v>
      </c>
      <c r="C14" s="194"/>
      <c r="D14" s="195"/>
      <c r="E14" s="15"/>
    </row>
    <row r="15" spans="1:5" ht="15" customHeight="1">
      <c r="A15" s="33" t="s">
        <v>656</v>
      </c>
      <c r="B15" s="189">
        <v>0</v>
      </c>
      <c r="C15" s="194"/>
      <c r="D15" s="195"/>
      <c r="E15" s="15"/>
    </row>
    <row r="16" spans="1:5" ht="15" customHeight="1">
      <c r="A16" s="33" t="s">
        <v>657</v>
      </c>
      <c r="B16" s="189">
        <v>0</v>
      </c>
      <c r="C16" s="194"/>
      <c r="D16" s="195"/>
      <c r="E16" s="15"/>
    </row>
    <row r="17" spans="1:5" ht="15" customHeight="1">
      <c r="A17" s="33" t="s">
        <v>658</v>
      </c>
      <c r="B17" s="189">
        <v>0</v>
      </c>
      <c r="C17" s="194"/>
      <c r="D17" s="195"/>
      <c r="E17" s="15"/>
    </row>
    <row r="18" spans="1:5" ht="15" customHeight="1">
      <c r="A18" s="32" t="s">
        <v>670</v>
      </c>
      <c r="B18" s="268">
        <f>SUM(B13:B17)</f>
        <v>1</v>
      </c>
      <c r="C18" s="194"/>
      <c r="D18" s="195"/>
      <c r="E18" s="15"/>
    </row>
    <row r="19" spans="1:5" ht="15" customHeight="1">
      <c r="A19" s="33" t="s">
        <v>659</v>
      </c>
      <c r="B19" s="189">
        <v>1</v>
      </c>
      <c r="C19" s="194"/>
      <c r="D19" s="195"/>
      <c r="E19" s="15"/>
    </row>
    <row r="20" spans="1:5" ht="15" customHeight="1">
      <c r="A20" s="33" t="s">
        <v>660</v>
      </c>
      <c r="B20" s="189">
        <v>0</v>
      </c>
      <c r="C20" s="194"/>
      <c r="D20" s="195"/>
      <c r="E20" s="15"/>
    </row>
    <row r="21" spans="1:5" ht="15" customHeight="1">
      <c r="A21" s="33" t="s">
        <v>661</v>
      </c>
      <c r="B21" s="189">
        <v>3</v>
      </c>
      <c r="C21" s="194"/>
      <c r="D21" s="195"/>
      <c r="E21" s="15"/>
    </row>
    <row r="22" spans="1:5" ht="15" customHeight="1">
      <c r="A22" s="32" t="s">
        <v>672</v>
      </c>
      <c r="B22" s="268">
        <f>B19+B21</f>
        <v>4</v>
      </c>
      <c r="C22" s="194"/>
      <c r="D22" s="195"/>
      <c r="E22" s="15"/>
    </row>
    <row r="23" spans="1:5" ht="15" customHeight="1">
      <c r="A23" s="33" t="s">
        <v>662</v>
      </c>
      <c r="B23" s="189">
        <v>1</v>
      </c>
      <c r="C23" s="194"/>
      <c r="D23" s="195"/>
      <c r="E23" s="15"/>
    </row>
    <row r="24" spans="1:5" ht="15" customHeight="1">
      <c r="A24" s="33" t="s">
        <v>663</v>
      </c>
      <c r="B24" s="189">
        <v>3</v>
      </c>
      <c r="C24" s="194"/>
      <c r="D24" s="195"/>
      <c r="E24" s="15"/>
    </row>
    <row r="25" spans="1:5" ht="15" customHeight="1">
      <c r="A25" s="33" t="s">
        <v>664</v>
      </c>
      <c r="B25" s="189">
        <v>0</v>
      </c>
      <c r="C25" s="194"/>
      <c r="D25" s="195"/>
      <c r="E25" s="15"/>
    </row>
    <row r="26" spans="1:5" ht="15" customHeight="1">
      <c r="A26" s="32" t="s">
        <v>673</v>
      </c>
      <c r="B26" s="268">
        <f>B23+B25+B24</f>
        <v>4</v>
      </c>
      <c r="C26" s="194"/>
      <c r="D26" s="195"/>
      <c r="E26" s="15"/>
    </row>
    <row r="27" spans="1:5" ht="37.5" customHeight="1">
      <c r="A27" s="32" t="s">
        <v>674</v>
      </c>
      <c r="B27" s="190">
        <v>9</v>
      </c>
      <c r="C27" s="196"/>
      <c r="D27" s="197"/>
      <c r="E27" s="15"/>
    </row>
    <row r="28" spans="1:5" ht="15" customHeight="1">
      <c r="A28" s="33" t="s">
        <v>665</v>
      </c>
      <c r="B28" s="189">
        <v>0</v>
      </c>
      <c r="C28" s="194"/>
      <c r="D28" s="195"/>
      <c r="E28" s="15"/>
    </row>
    <row r="29" spans="1:5" ht="15" customHeight="1">
      <c r="A29" s="33" t="s">
        <v>666</v>
      </c>
      <c r="B29" s="189">
        <v>0</v>
      </c>
      <c r="C29" s="194"/>
      <c r="D29" s="195"/>
      <c r="E29" s="15"/>
    </row>
    <row r="30" spans="1:5" ht="15" customHeight="1">
      <c r="A30" s="33" t="s">
        <v>667</v>
      </c>
      <c r="B30" s="189">
        <v>0</v>
      </c>
      <c r="C30" s="194"/>
      <c r="D30" s="195"/>
      <c r="E30" s="15"/>
    </row>
    <row r="31" spans="1:5" ht="15" customHeight="1">
      <c r="A31" s="33" t="s">
        <v>668</v>
      </c>
      <c r="B31" s="189">
        <v>0</v>
      </c>
      <c r="C31" s="194"/>
      <c r="D31" s="195"/>
      <c r="E31" s="15"/>
    </row>
    <row r="32" spans="1:5" ht="36" customHeight="1">
      <c r="A32" s="32" t="s">
        <v>743</v>
      </c>
      <c r="B32" s="189">
        <v>0</v>
      </c>
      <c r="C32" s="194"/>
      <c r="D32" s="195"/>
      <c r="E32" s="15"/>
    </row>
  </sheetData>
  <mergeCells count="3">
    <mergeCell ref="A1:B1"/>
    <mergeCell ref="A2:B2"/>
    <mergeCell ref="A3:B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7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J16"/>
  <sheetViews>
    <sheetView workbookViewId="0">
      <selection activeCell="G12" sqref="G12"/>
    </sheetView>
  </sheetViews>
  <sheetFormatPr defaultRowHeight="15"/>
  <cols>
    <col min="1" max="1" width="36.42578125" customWidth="1"/>
    <col min="2" max="2" width="10.140625" customWidth="1"/>
    <col min="3" max="4" width="18.85546875" customWidth="1"/>
    <col min="5" max="6" width="17.28515625" customWidth="1"/>
    <col min="7" max="7" width="17.5703125" customWidth="1"/>
    <col min="8" max="8" width="17.7109375" customWidth="1"/>
    <col min="9" max="9" width="17.140625" customWidth="1"/>
    <col min="10" max="10" width="17.7109375" customWidth="1"/>
  </cols>
  <sheetData>
    <row r="1" spans="1:10">
      <c r="A1" s="397" t="s">
        <v>855</v>
      </c>
      <c r="B1" s="397"/>
      <c r="C1" s="397"/>
      <c r="D1" s="397"/>
      <c r="E1" s="79"/>
      <c r="F1" s="79"/>
      <c r="G1" s="79"/>
      <c r="H1" s="79"/>
      <c r="I1" s="79"/>
      <c r="J1" s="79"/>
    </row>
    <row r="2" spans="1:10" ht="42.75" customHeight="1">
      <c r="A2" s="393" t="s">
        <v>841</v>
      </c>
      <c r="B2" s="396"/>
      <c r="C2" s="396"/>
      <c r="D2" s="396"/>
      <c r="E2" s="233"/>
      <c r="F2" s="233"/>
      <c r="G2" s="233"/>
      <c r="H2" s="233"/>
      <c r="I2" s="233"/>
      <c r="J2" s="233"/>
    </row>
    <row r="3" spans="1:10" ht="23.25" customHeight="1">
      <c r="A3" s="395" t="s">
        <v>738</v>
      </c>
      <c r="B3" s="396"/>
      <c r="C3" s="396"/>
      <c r="D3" s="396"/>
      <c r="E3" s="41"/>
      <c r="F3" s="41"/>
      <c r="G3" s="41"/>
      <c r="H3" s="41"/>
      <c r="I3" s="41"/>
      <c r="J3" s="41"/>
    </row>
    <row r="4" spans="1:10" ht="18">
      <c r="A4" s="25"/>
    </row>
    <row r="5" spans="1:10">
      <c r="A5" s="426" t="s">
        <v>174</v>
      </c>
      <c r="B5" s="428" t="s">
        <v>175</v>
      </c>
      <c r="C5" s="429" t="s">
        <v>736</v>
      </c>
      <c r="D5" s="430"/>
      <c r="E5" s="431"/>
      <c r="F5" s="425"/>
      <c r="G5" s="420"/>
      <c r="H5" s="425"/>
      <c r="I5" s="420"/>
      <c r="J5" s="421"/>
    </row>
    <row r="6" spans="1:10">
      <c r="A6" s="427"/>
      <c r="B6" s="427"/>
      <c r="C6" s="3" t="s">
        <v>741</v>
      </c>
      <c r="D6" s="3" t="s">
        <v>766</v>
      </c>
      <c r="E6" s="198"/>
      <c r="F6" s="199"/>
      <c r="G6" s="199"/>
      <c r="H6" s="199"/>
      <c r="I6" s="199"/>
      <c r="J6" s="199"/>
    </row>
    <row r="7" spans="1:10">
      <c r="A7" s="19"/>
      <c r="B7" s="19"/>
      <c r="C7" s="19"/>
      <c r="D7" s="19"/>
      <c r="E7" s="200"/>
      <c r="F7" s="201"/>
      <c r="G7" s="201"/>
      <c r="H7" s="201"/>
      <c r="I7" s="201"/>
      <c r="J7" s="201"/>
    </row>
    <row r="8" spans="1:10">
      <c r="A8" s="82"/>
      <c r="B8" s="82"/>
      <c r="C8" s="82"/>
      <c r="D8" s="82"/>
      <c r="E8" s="200"/>
      <c r="F8" s="201"/>
      <c r="G8" s="201"/>
      <c r="H8" s="201"/>
      <c r="I8" s="201"/>
      <c r="J8" s="201"/>
    </row>
    <row r="9" spans="1:10">
      <c r="A9" s="82"/>
      <c r="B9" s="82"/>
      <c r="C9" s="82"/>
      <c r="D9" s="82"/>
      <c r="E9" s="200"/>
      <c r="F9" s="201"/>
      <c r="G9" s="201"/>
      <c r="H9" s="201"/>
      <c r="I9" s="201"/>
      <c r="J9" s="201"/>
    </row>
    <row r="10" spans="1:10">
      <c r="A10" s="82"/>
      <c r="B10" s="82"/>
      <c r="C10" s="82"/>
      <c r="D10" s="82"/>
      <c r="E10" s="200"/>
      <c r="F10" s="201"/>
      <c r="G10" s="201"/>
      <c r="H10" s="201"/>
      <c r="I10" s="201"/>
      <c r="J10" s="201"/>
    </row>
    <row r="11" spans="1:10">
      <c r="A11" s="202" t="s">
        <v>713</v>
      </c>
      <c r="B11" s="203" t="s">
        <v>744</v>
      </c>
      <c r="C11" s="91">
        <v>1533</v>
      </c>
      <c r="D11" s="91">
        <v>7478</v>
      </c>
      <c r="E11" s="200"/>
      <c r="F11" s="201"/>
      <c r="G11" s="201"/>
      <c r="H11" s="201"/>
      <c r="I11" s="201"/>
      <c r="J11" s="201"/>
    </row>
    <row r="12" spans="1:10">
      <c r="A12" s="26"/>
      <c r="B12" s="27"/>
      <c r="C12" s="82"/>
      <c r="D12" s="82"/>
      <c r="E12" s="200"/>
      <c r="F12" s="201"/>
      <c r="G12" s="201"/>
      <c r="H12" s="201"/>
      <c r="I12" s="201"/>
      <c r="J12" s="201"/>
    </row>
    <row r="13" spans="1:10">
      <c r="A13" s="26"/>
      <c r="B13" s="27"/>
      <c r="C13" s="82"/>
      <c r="D13" s="82"/>
      <c r="E13" s="200"/>
      <c r="F13" s="201"/>
      <c r="G13" s="201"/>
      <c r="H13" s="201"/>
      <c r="I13" s="201"/>
      <c r="J13" s="201"/>
    </row>
    <row r="14" spans="1:10">
      <c r="A14" s="26"/>
      <c r="B14" s="27"/>
      <c r="C14" s="82"/>
      <c r="D14" s="82"/>
      <c r="E14" s="200"/>
      <c r="F14" s="201"/>
      <c r="G14" s="201"/>
      <c r="H14" s="201"/>
      <c r="I14" s="201"/>
      <c r="J14" s="201"/>
    </row>
    <row r="15" spans="1:10">
      <c r="A15" s="26"/>
      <c r="B15" s="27"/>
      <c r="C15" s="82"/>
      <c r="D15" s="82"/>
      <c r="E15" s="200"/>
      <c r="F15" s="201"/>
      <c r="G15" s="201"/>
      <c r="H15" s="201"/>
      <c r="I15" s="201"/>
      <c r="J15" s="201"/>
    </row>
    <row r="16" spans="1:10">
      <c r="A16" s="202" t="s">
        <v>712</v>
      </c>
      <c r="B16" s="203" t="s">
        <v>744</v>
      </c>
      <c r="C16" s="91">
        <v>0</v>
      </c>
      <c r="D16" s="91">
        <v>0</v>
      </c>
      <c r="E16" s="200"/>
      <c r="F16" s="201"/>
      <c r="G16" s="201"/>
      <c r="H16" s="201"/>
      <c r="I16" s="201"/>
      <c r="J16" s="201"/>
    </row>
  </sheetData>
  <mergeCells count="9">
    <mergeCell ref="G5:H5"/>
    <mergeCell ref="I5:J5"/>
    <mergeCell ref="A1:D1"/>
    <mergeCell ref="A2:D2"/>
    <mergeCell ref="A3:D3"/>
    <mergeCell ref="A5:A6"/>
    <mergeCell ref="B5:B6"/>
    <mergeCell ref="C5:D5"/>
    <mergeCell ref="E5:F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9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J73"/>
  <sheetViews>
    <sheetView workbookViewId="0">
      <selection activeCell="H18" sqref="H18"/>
    </sheetView>
  </sheetViews>
  <sheetFormatPr defaultRowHeight="1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6" width="21.42578125" customWidth="1"/>
    <col min="7" max="7" width="14.28515625" customWidth="1"/>
    <col min="8" max="8" width="15.28515625" customWidth="1"/>
    <col min="9" max="9" width="17" customWidth="1"/>
    <col min="10" max="10" width="16.28515625" customWidth="1"/>
  </cols>
  <sheetData>
    <row r="1" spans="1:10">
      <c r="A1" s="397" t="s">
        <v>856</v>
      </c>
      <c r="B1" s="397"/>
      <c r="C1" s="397"/>
      <c r="D1" s="397"/>
      <c r="E1" s="397"/>
      <c r="F1" s="397"/>
      <c r="G1" s="397"/>
      <c r="H1" s="397"/>
      <c r="I1" s="397"/>
      <c r="J1" s="397"/>
    </row>
    <row r="2" spans="1:10" ht="25.5" customHeight="1">
      <c r="A2" s="393" t="s">
        <v>841</v>
      </c>
      <c r="B2" s="394"/>
      <c r="C2" s="394"/>
      <c r="D2" s="394"/>
      <c r="E2" s="394"/>
      <c r="F2" s="394"/>
      <c r="G2" s="394"/>
      <c r="H2" s="394"/>
      <c r="I2" s="394"/>
    </row>
    <row r="3" spans="1:10" ht="82.5" customHeight="1">
      <c r="A3" s="432" t="s">
        <v>58</v>
      </c>
      <c r="B3" s="395"/>
      <c r="C3" s="395"/>
      <c r="D3" s="395"/>
      <c r="E3" s="395"/>
      <c r="F3" s="395"/>
      <c r="G3" s="395"/>
      <c r="H3" s="395"/>
      <c r="I3" s="395"/>
    </row>
    <row r="4" spans="1:10" ht="20.25" customHeight="1">
      <c r="A4" s="38"/>
      <c r="B4" s="39"/>
      <c r="C4" s="39"/>
      <c r="D4" s="39"/>
      <c r="E4" s="39"/>
      <c r="F4" s="39"/>
      <c r="G4" s="39"/>
      <c r="H4" s="39"/>
      <c r="I4" s="39"/>
    </row>
    <row r="5" spans="1:10" ht="86.25" customHeight="1">
      <c r="A5" s="2" t="s">
        <v>174</v>
      </c>
      <c r="B5" s="3" t="s">
        <v>175</v>
      </c>
      <c r="C5" s="34" t="s">
        <v>716</v>
      </c>
      <c r="D5" s="34" t="s">
        <v>717</v>
      </c>
      <c r="E5" s="34" t="s">
        <v>719</v>
      </c>
      <c r="F5" s="255"/>
      <c r="G5" s="259"/>
      <c r="H5" s="259"/>
      <c r="I5" s="259"/>
      <c r="J5" s="259"/>
    </row>
    <row r="6" spans="1:10">
      <c r="A6" s="12" t="s">
        <v>602</v>
      </c>
      <c r="B6" s="5" t="s">
        <v>440</v>
      </c>
      <c r="C6" s="23"/>
      <c r="D6" s="23"/>
      <c r="E6" s="35"/>
      <c r="F6" s="256"/>
      <c r="G6" s="260"/>
      <c r="H6" s="260"/>
      <c r="I6" s="260"/>
      <c r="J6" s="260"/>
    </row>
    <row r="7" spans="1:10">
      <c r="A7" s="28" t="s">
        <v>313</v>
      </c>
      <c r="B7" s="28" t="s">
        <v>440</v>
      </c>
      <c r="C7" s="23"/>
      <c r="D7" s="23"/>
      <c r="E7" s="23"/>
      <c r="F7" s="257"/>
      <c r="G7" s="260"/>
      <c r="H7" s="260"/>
      <c r="I7" s="260"/>
      <c r="J7" s="260"/>
    </row>
    <row r="8" spans="1:10" ht="30">
      <c r="A8" s="8" t="s">
        <v>441</v>
      </c>
      <c r="B8" s="5" t="s">
        <v>442</v>
      </c>
      <c r="C8" s="23"/>
      <c r="D8" s="23"/>
      <c r="E8" s="23"/>
      <c r="F8" s="257"/>
      <c r="G8" s="260"/>
      <c r="H8" s="260"/>
      <c r="I8" s="260"/>
      <c r="J8" s="260"/>
    </row>
    <row r="9" spans="1:10">
      <c r="A9" s="12" t="s">
        <v>643</v>
      </c>
      <c r="B9" s="5" t="s">
        <v>443</v>
      </c>
      <c r="C9" s="208"/>
      <c r="D9" s="208"/>
      <c r="E9" s="76"/>
      <c r="F9" s="257"/>
      <c r="G9" s="260"/>
      <c r="H9" s="260"/>
      <c r="I9" s="260"/>
      <c r="J9" s="260"/>
    </row>
    <row r="10" spans="1:10">
      <c r="A10" s="28" t="s">
        <v>313</v>
      </c>
      <c r="B10" s="28" t="s">
        <v>443</v>
      </c>
      <c r="C10" s="23"/>
      <c r="D10" s="23"/>
      <c r="E10" s="23"/>
      <c r="F10" s="257"/>
      <c r="G10" s="260"/>
      <c r="H10" s="260"/>
      <c r="I10" s="260"/>
      <c r="J10" s="260"/>
    </row>
    <row r="11" spans="1:10">
      <c r="A11" s="7" t="s">
        <v>622</v>
      </c>
      <c r="B11" s="6" t="s">
        <v>444</v>
      </c>
      <c r="C11" s="23"/>
      <c r="D11" s="23"/>
      <c r="E11" s="23"/>
      <c r="F11" s="257"/>
      <c r="G11" s="260"/>
      <c r="H11" s="260"/>
      <c r="I11" s="260"/>
      <c r="J11" s="260"/>
    </row>
    <row r="12" spans="1:10">
      <c r="A12" s="8" t="s">
        <v>644</v>
      </c>
      <c r="B12" s="5" t="s">
        <v>445</v>
      </c>
      <c r="C12" s="23"/>
      <c r="D12" s="23"/>
      <c r="E12" s="23"/>
      <c r="F12" s="257"/>
      <c r="G12" s="260"/>
      <c r="H12" s="260"/>
      <c r="I12" s="260"/>
      <c r="J12" s="260"/>
    </row>
    <row r="13" spans="1:10">
      <c r="A13" s="28" t="s">
        <v>321</v>
      </c>
      <c r="B13" s="28" t="s">
        <v>445</v>
      </c>
      <c r="C13" s="23"/>
      <c r="D13" s="23"/>
      <c r="E13" s="23"/>
      <c r="F13" s="257"/>
      <c r="G13" s="260"/>
      <c r="H13" s="260"/>
      <c r="I13" s="260"/>
      <c r="J13" s="260"/>
    </row>
    <row r="14" spans="1:10">
      <c r="A14" s="12" t="s">
        <v>446</v>
      </c>
      <c r="B14" s="5" t="s">
        <v>447</v>
      </c>
      <c r="C14" s="23"/>
      <c r="D14" s="23"/>
      <c r="E14" s="23"/>
      <c r="F14" s="257"/>
      <c r="G14" s="260"/>
      <c r="H14" s="260"/>
      <c r="I14" s="260"/>
      <c r="J14" s="260"/>
    </row>
    <row r="15" spans="1:10">
      <c r="A15" s="9" t="s">
        <v>645</v>
      </c>
      <c r="B15" s="5" t="s">
        <v>448</v>
      </c>
      <c r="C15" s="19"/>
      <c r="D15" s="19"/>
      <c r="E15" s="19"/>
      <c r="F15" s="258"/>
      <c r="G15" s="15"/>
      <c r="H15" s="15"/>
      <c r="I15" s="15"/>
      <c r="J15" s="15"/>
    </row>
    <row r="16" spans="1:10">
      <c r="A16" s="28" t="s">
        <v>322</v>
      </c>
      <c r="B16" s="28" t="s">
        <v>448</v>
      </c>
      <c r="C16" s="19"/>
      <c r="D16" s="19"/>
      <c r="E16" s="19"/>
      <c r="F16" s="258"/>
      <c r="G16" s="15"/>
      <c r="H16" s="15"/>
      <c r="I16" s="15"/>
      <c r="J16" s="15"/>
    </row>
    <row r="17" spans="1:10">
      <c r="A17" s="12" t="s">
        <v>449</v>
      </c>
      <c r="B17" s="5" t="s">
        <v>450</v>
      </c>
      <c r="C17" s="19"/>
      <c r="D17" s="19"/>
      <c r="E17" s="19"/>
      <c r="F17" s="258"/>
      <c r="G17" s="15"/>
      <c r="H17" s="15"/>
      <c r="I17" s="15"/>
      <c r="J17" s="15"/>
    </row>
    <row r="18" spans="1:10">
      <c r="A18" s="13" t="s">
        <v>623</v>
      </c>
      <c r="B18" s="6" t="s">
        <v>451</v>
      </c>
      <c r="C18" s="19"/>
      <c r="D18" s="19"/>
      <c r="E18" s="19"/>
      <c r="F18" s="258"/>
      <c r="G18" s="15"/>
      <c r="H18" s="15"/>
      <c r="I18" s="15"/>
      <c r="J18" s="15"/>
    </row>
    <row r="19" spans="1:10">
      <c r="A19" s="8" t="s">
        <v>466</v>
      </c>
      <c r="B19" s="5" t="s">
        <v>467</v>
      </c>
      <c r="C19" s="19"/>
      <c r="D19" s="19"/>
      <c r="E19" s="19"/>
      <c r="F19" s="258"/>
      <c r="G19" s="15"/>
      <c r="H19" s="15"/>
      <c r="I19" s="15"/>
      <c r="J19" s="15"/>
    </row>
    <row r="20" spans="1:10">
      <c r="A20" s="9" t="s">
        <v>468</v>
      </c>
      <c r="B20" s="5" t="s">
        <v>469</v>
      </c>
      <c r="C20" s="19"/>
      <c r="D20" s="19"/>
      <c r="E20" s="19"/>
      <c r="F20" s="258"/>
      <c r="G20" s="15"/>
      <c r="H20" s="15"/>
      <c r="I20" s="15"/>
      <c r="J20" s="15"/>
    </row>
    <row r="21" spans="1:10">
      <c r="A21" s="12" t="s">
        <v>470</v>
      </c>
      <c r="B21" s="5" t="s">
        <v>471</v>
      </c>
      <c r="C21" s="19"/>
      <c r="D21" s="19"/>
      <c r="E21" s="19"/>
      <c r="F21" s="258"/>
      <c r="G21" s="15"/>
      <c r="H21" s="15"/>
      <c r="I21" s="15"/>
      <c r="J21" s="15"/>
    </row>
    <row r="22" spans="1:10">
      <c r="A22" s="12" t="s">
        <v>607</v>
      </c>
      <c r="B22" s="5" t="s">
        <v>472</v>
      </c>
      <c r="C22" s="19"/>
      <c r="D22" s="19"/>
      <c r="E22" s="19"/>
      <c r="F22" s="258"/>
      <c r="G22" s="15"/>
      <c r="H22" s="15"/>
      <c r="I22" s="15"/>
      <c r="J22" s="15"/>
    </row>
    <row r="23" spans="1:10">
      <c r="A23" s="28" t="s">
        <v>347</v>
      </c>
      <c r="B23" s="28" t="s">
        <v>472</v>
      </c>
      <c r="C23" s="19"/>
      <c r="D23" s="19"/>
      <c r="E23" s="19"/>
      <c r="F23" s="258"/>
      <c r="G23" s="15"/>
      <c r="H23" s="15"/>
      <c r="I23" s="15"/>
      <c r="J23" s="15"/>
    </row>
    <row r="24" spans="1:10">
      <c r="A24" s="28" t="s">
        <v>348</v>
      </c>
      <c r="B24" s="28" t="s">
        <v>472</v>
      </c>
      <c r="C24" s="19"/>
      <c r="D24" s="19"/>
      <c r="E24" s="19"/>
      <c r="F24" s="258"/>
      <c r="G24" s="15"/>
      <c r="H24" s="15"/>
      <c r="I24" s="15"/>
      <c r="J24" s="15"/>
    </row>
    <row r="25" spans="1:10">
      <c r="A25" s="29" t="s">
        <v>349</v>
      </c>
      <c r="B25" s="29" t="s">
        <v>472</v>
      </c>
      <c r="C25" s="19"/>
      <c r="D25" s="19"/>
      <c r="E25" s="19"/>
      <c r="F25" s="258"/>
      <c r="G25" s="15"/>
      <c r="H25" s="15"/>
      <c r="I25" s="15"/>
      <c r="J25" s="15"/>
    </row>
    <row r="26" spans="1:10">
      <c r="A26" s="30" t="s">
        <v>626</v>
      </c>
      <c r="B26" s="22" t="s">
        <v>473</v>
      </c>
      <c r="C26" s="19"/>
      <c r="D26" s="19"/>
      <c r="E26" s="19"/>
      <c r="F26" s="258"/>
      <c r="G26" s="15"/>
      <c r="H26" s="15"/>
      <c r="I26" s="15"/>
      <c r="J26" s="15"/>
    </row>
    <row r="27" spans="1:10">
      <c r="A27" s="51"/>
      <c r="B27" s="52"/>
      <c r="F27" s="15"/>
    </row>
    <row r="28" spans="1:10" ht="24.75" customHeight="1">
      <c r="A28" s="2" t="s">
        <v>174</v>
      </c>
      <c r="B28" s="3">
        <v>2015</v>
      </c>
      <c r="C28" s="247">
        <v>2016</v>
      </c>
      <c r="D28" s="247">
        <v>2017</v>
      </c>
      <c r="E28" s="247">
        <v>2018</v>
      </c>
      <c r="F28" s="252"/>
    </row>
    <row r="29" spans="1:10" ht="31.5">
      <c r="A29" s="53" t="s">
        <v>765</v>
      </c>
      <c r="B29" s="22"/>
      <c r="C29" s="19"/>
      <c r="D29" s="19"/>
      <c r="E29" s="19"/>
      <c r="F29" s="15"/>
    </row>
    <row r="30" spans="1:10" ht="15.75">
      <c r="A30" s="54" t="s">
        <v>759</v>
      </c>
      <c r="B30" s="250"/>
      <c r="C30" s="249"/>
      <c r="D30" s="249"/>
      <c r="E30" s="249"/>
      <c r="F30" s="253"/>
    </row>
    <row r="31" spans="1:10" ht="31.5">
      <c r="A31" s="54" t="s">
        <v>760</v>
      </c>
      <c r="B31" s="250"/>
      <c r="C31" s="249"/>
      <c r="D31" s="249"/>
      <c r="E31" s="249"/>
      <c r="F31" s="253"/>
    </row>
    <row r="32" spans="1:10" ht="15.75">
      <c r="A32" s="54" t="s">
        <v>761</v>
      </c>
      <c r="B32" s="250"/>
      <c r="C32" s="249"/>
      <c r="D32" s="249"/>
      <c r="E32" s="249"/>
      <c r="F32" s="253"/>
    </row>
    <row r="33" spans="1:8" ht="31.5">
      <c r="A33" s="54" t="s">
        <v>762</v>
      </c>
      <c r="B33" s="250"/>
      <c r="C33" s="249"/>
      <c r="D33" s="249"/>
      <c r="E33" s="249"/>
      <c r="F33" s="253"/>
    </row>
    <row r="34" spans="1:8" ht="15.75">
      <c r="A34" s="54" t="s">
        <v>763</v>
      </c>
      <c r="B34" s="250"/>
      <c r="C34" s="249"/>
      <c r="D34" s="249"/>
      <c r="E34" s="249"/>
      <c r="F34" s="253"/>
    </row>
    <row r="35" spans="1:8" ht="15.75">
      <c r="A35" s="54" t="s">
        <v>764</v>
      </c>
      <c r="B35" s="250"/>
      <c r="C35" s="249"/>
      <c r="D35" s="249"/>
      <c r="E35" s="249"/>
      <c r="F35" s="253"/>
    </row>
    <row r="36" spans="1:8">
      <c r="A36" s="30" t="s">
        <v>740</v>
      </c>
      <c r="B36" s="248"/>
      <c r="C36" s="251"/>
      <c r="D36" s="251"/>
      <c r="E36" s="251"/>
      <c r="F36" s="254"/>
    </row>
    <row r="37" spans="1:8">
      <c r="A37" s="51"/>
      <c r="B37" s="52"/>
    </row>
    <row r="38" spans="1:8">
      <c r="A38" s="51"/>
      <c r="B38" s="52"/>
    </row>
    <row r="39" spans="1:8">
      <c r="A39" s="51"/>
      <c r="B39" s="52"/>
    </row>
    <row r="40" spans="1:8">
      <c r="A40" s="51"/>
      <c r="B40" s="52"/>
    </row>
    <row r="41" spans="1:8">
      <c r="A41" s="51"/>
      <c r="B41" s="52"/>
    </row>
    <row r="42" spans="1:8">
      <c r="A42" s="51"/>
      <c r="B42" s="52"/>
    </row>
    <row r="43" spans="1:8">
      <c r="A43" s="51"/>
      <c r="B43" s="52"/>
    </row>
    <row r="44" spans="1:8">
      <c r="A44" s="51"/>
      <c r="B44" s="52"/>
    </row>
    <row r="45" spans="1:8">
      <c r="A45" s="51"/>
      <c r="B45" s="52"/>
    </row>
    <row r="47" spans="1:8">
      <c r="A47" s="4"/>
      <c r="B47" s="4"/>
      <c r="C47" s="4"/>
      <c r="D47" s="4"/>
      <c r="E47" s="4"/>
      <c r="F47" s="4"/>
      <c r="G47" s="4"/>
      <c r="H47" s="4"/>
    </row>
    <row r="48" spans="1:8">
      <c r="A48" s="36" t="s">
        <v>720</v>
      </c>
      <c r="B48" s="4"/>
      <c r="C48" s="4"/>
      <c r="D48" s="4"/>
      <c r="E48" s="4"/>
      <c r="F48" s="4"/>
      <c r="G48" s="4"/>
      <c r="H48" s="4"/>
    </row>
    <row r="49" spans="1:9" ht="15.75">
      <c r="A49" s="37" t="s">
        <v>723</v>
      </c>
      <c r="B49" s="4"/>
      <c r="C49" s="4"/>
      <c r="D49" s="4"/>
      <c r="E49" s="4"/>
      <c r="F49" s="4"/>
      <c r="G49" s="4"/>
      <c r="H49" s="4"/>
    </row>
    <row r="50" spans="1:9" ht="15.75">
      <c r="A50" s="37" t="s">
        <v>724</v>
      </c>
      <c r="B50" s="4"/>
      <c r="C50" s="4"/>
      <c r="D50" s="4"/>
      <c r="E50" s="4"/>
      <c r="F50" s="4"/>
      <c r="G50" s="4"/>
      <c r="H50" s="4"/>
    </row>
    <row r="51" spans="1:9" ht="15.75">
      <c r="A51" s="37" t="s">
        <v>725</v>
      </c>
      <c r="B51" s="4"/>
      <c r="C51" s="4"/>
      <c r="D51" s="4"/>
      <c r="E51" s="4"/>
      <c r="F51" s="4"/>
      <c r="G51" s="4"/>
      <c r="H51" s="4"/>
    </row>
    <row r="52" spans="1:9" ht="15.75">
      <c r="A52" s="37" t="s">
        <v>726</v>
      </c>
      <c r="B52" s="4"/>
      <c r="C52" s="4"/>
      <c r="D52" s="4"/>
      <c r="E52" s="4"/>
      <c r="F52" s="4"/>
      <c r="G52" s="4"/>
      <c r="H52" s="4"/>
    </row>
    <row r="53" spans="1:9" ht="15.75">
      <c r="A53" s="37" t="s">
        <v>727</v>
      </c>
      <c r="B53" s="4"/>
      <c r="C53" s="4"/>
      <c r="D53" s="4"/>
      <c r="E53" s="4"/>
      <c r="F53" s="4"/>
      <c r="G53" s="4"/>
      <c r="H53" s="4"/>
    </row>
    <row r="54" spans="1:9">
      <c r="A54" s="36" t="s">
        <v>721</v>
      </c>
      <c r="B54" s="4"/>
      <c r="C54" s="4"/>
      <c r="D54" s="4"/>
      <c r="E54" s="4"/>
      <c r="F54" s="4"/>
      <c r="G54" s="4"/>
      <c r="H54" s="4"/>
    </row>
    <row r="55" spans="1:9">
      <c r="A55" s="4"/>
      <c r="B55" s="4"/>
      <c r="C55" s="4"/>
      <c r="D55" s="4"/>
      <c r="E55" s="4"/>
      <c r="F55" s="4"/>
      <c r="G55" s="4"/>
      <c r="H55" s="4"/>
    </row>
    <row r="56" spans="1:9" ht="45.75" customHeight="1">
      <c r="A56" s="433" t="s">
        <v>728</v>
      </c>
      <c r="B56" s="434"/>
      <c r="C56" s="434"/>
      <c r="D56" s="434"/>
      <c r="E56" s="434"/>
      <c r="F56" s="434"/>
      <c r="G56" s="434"/>
      <c r="H56" s="434"/>
      <c r="I56" s="434"/>
    </row>
    <row r="59" spans="1:9" ht="15.75">
      <c r="A59" s="31" t="s">
        <v>730</v>
      </c>
    </row>
    <row r="60" spans="1:9" ht="15.75">
      <c r="A60" s="37" t="s">
        <v>731</v>
      </c>
    </row>
    <row r="61" spans="1:9" ht="15.75">
      <c r="A61" s="37" t="s">
        <v>732</v>
      </c>
    </row>
    <row r="62" spans="1:9" ht="15.75">
      <c r="A62" s="37" t="s">
        <v>733</v>
      </c>
    </row>
    <row r="63" spans="1:9">
      <c r="A63" s="36" t="s">
        <v>729</v>
      </c>
    </row>
    <row r="64" spans="1:9" ht="15.75">
      <c r="A64" s="37" t="s">
        <v>734</v>
      </c>
    </row>
    <row r="66" spans="1:1" ht="15.75">
      <c r="A66" s="49" t="s">
        <v>757</v>
      </c>
    </row>
    <row r="67" spans="1:1" ht="15.75">
      <c r="A67" s="49" t="s">
        <v>758</v>
      </c>
    </row>
    <row r="68" spans="1:1" ht="15.75">
      <c r="A68" s="50" t="s">
        <v>759</v>
      </c>
    </row>
    <row r="69" spans="1:1" ht="15.75">
      <c r="A69" s="50" t="s">
        <v>760</v>
      </c>
    </row>
    <row r="70" spans="1:1" ht="15.75">
      <c r="A70" s="50" t="s">
        <v>761</v>
      </c>
    </row>
    <row r="71" spans="1:1" ht="15.75">
      <c r="A71" s="50" t="s">
        <v>762</v>
      </c>
    </row>
    <row r="72" spans="1:1" ht="15.75">
      <c r="A72" s="50" t="s">
        <v>763</v>
      </c>
    </row>
    <row r="73" spans="1:1" ht="15.75">
      <c r="A73" s="50" t="s">
        <v>764</v>
      </c>
    </row>
  </sheetData>
  <mergeCells count="4">
    <mergeCell ref="A3:I3"/>
    <mergeCell ref="A56:I56"/>
    <mergeCell ref="A2:I2"/>
    <mergeCell ref="A1:J1"/>
  </mergeCells>
  <phoneticPr fontId="0" type="noConversion"/>
  <hyperlinks>
    <hyperlink ref="A18" r:id="rId1" location="foot4" display="http://njt.hu/cgi_bin/njt_doc.cgi?docid=142896.245143 - foot4"/>
    <hyperlink ref="A48" r:id="rId2" location="foot4" display="http://njt.hu/cgi_bin/njt_doc.cgi?docid=142896.245143 - foot4"/>
    <hyperlink ref="A54" r:id="rId3" location="foot5" display="http://njt.hu/cgi_bin/njt_doc.cgi?docid=142896.245143 - foot5"/>
    <hyperlink ref="A63" r:id="rId4" location="foot53" display="http://njt.hu/cgi_bin/njt_doc.cgi?docid=139876.243471 - foot53"/>
  </hyperlinks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18</vt:i4>
      </vt:variant>
      <vt:variant>
        <vt:lpstr>Névvel ellátott tartományok</vt:lpstr>
      </vt:variant>
      <vt:variant>
        <vt:i4>2</vt:i4>
      </vt:variant>
    </vt:vector>
  </HeadingPairs>
  <TitlesOfParts>
    <vt:vector size="20" baseType="lpstr">
      <vt:lpstr>1. melléklet</vt:lpstr>
      <vt:lpstr>2A. melléklet</vt:lpstr>
      <vt:lpstr>2B. melléklet</vt:lpstr>
      <vt:lpstr>3A. melléklet</vt:lpstr>
      <vt:lpstr>3B. melléklet</vt:lpstr>
      <vt:lpstr>4. melléklet</vt:lpstr>
      <vt:lpstr>5. melléklet</vt:lpstr>
      <vt:lpstr>6. melléklet</vt:lpstr>
      <vt:lpstr>7A. melléklet</vt:lpstr>
      <vt:lpstr>7B. melléklet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'7A. melléklet'!foot_4_place</vt:lpstr>
      <vt:lpstr>'7A. melléklet'!foot_53_place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2017-05-15T09:58:18Z</cp:lastPrinted>
  <dcterms:created xsi:type="dcterms:W3CDTF">2014-01-03T21:48:14Z</dcterms:created>
  <dcterms:modified xsi:type="dcterms:W3CDTF">2017-05-23T07:58:01Z</dcterms:modified>
</cp:coreProperties>
</file>