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3. sz. mell" sheetId="1" r:id="rId1"/>
  </sheets>
  <definedNames>
    <definedName name="Print_Titles" localSheetId="0">'9.3. sz. mell'!$1:$6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<sst xmlns="http://schemas.openxmlformats.org/spreadsheetml/2006/main" count="111" uniqueCount="97">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</sst>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2" xfId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15" workbookViewId="0">
      <selection activeCell="C8" sqref="C8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850000</v>
      </c>
    </row>
    <row r="11" spans="1:3" s="28" customFormat="1" ht="12" customHeight="1">
      <c r="A11" s="32" t="s">
        <v>20</v>
      </c>
      <c r="B11" s="33" t="s">
        <v>21</v>
      </c>
      <c r="C11" s="34">
        <v>4200000</v>
      </c>
    </row>
    <row r="12" spans="1:3" s="28" customFormat="1" ht="12" customHeight="1">
      <c r="A12" s="32" t="s">
        <v>22</v>
      </c>
      <c r="B12" s="33" t="s">
        <v>23</v>
      </c>
      <c r="C12" s="34">
        <v>0</v>
      </c>
    </row>
    <row r="13" spans="1:3" s="28" customFormat="1" ht="12" customHeight="1">
      <c r="A13" s="32" t="s">
        <v>24</v>
      </c>
      <c r="B13" s="33" t="s">
        <v>25</v>
      </c>
      <c r="C13" s="34">
        <v>638880</v>
      </c>
    </row>
    <row r="14" spans="1:3" s="28" customFormat="1" ht="12" customHeight="1">
      <c r="A14" s="32" t="s">
        <v>26</v>
      </c>
      <c r="B14" s="33" t="s">
        <v>27</v>
      </c>
      <c r="C14" s="34">
        <v>1535998</v>
      </c>
    </row>
    <row r="15" spans="1:3" s="28" customFormat="1" ht="12" customHeight="1">
      <c r="A15" s="32" t="s">
        <v>28</v>
      </c>
      <c r="B15" s="35" t="s">
        <v>29</v>
      </c>
      <c r="C15" s="34">
        <v>4390000</v>
      </c>
    </row>
    <row r="16" spans="1:3" s="28" customFormat="1" ht="12" customHeight="1">
      <c r="A16" s="32" t="s">
        <v>30</v>
      </c>
      <c r="B16" s="33" t="s">
        <v>31</v>
      </c>
      <c r="C16" s="34">
        <v>1000</v>
      </c>
    </row>
    <row r="17" spans="1:3" s="36" customFormat="1" ht="12" customHeight="1">
      <c r="A17" s="32" t="s">
        <v>32</v>
      </c>
      <c r="B17" s="33" t="s">
        <v>33</v>
      </c>
      <c r="C17" s="34">
        <v>0</v>
      </c>
    </row>
    <row r="18" spans="1:3" s="36" customFormat="1" ht="12" customHeight="1">
      <c r="A18" s="32" t="s">
        <v>34</v>
      </c>
      <c r="B18" s="33" t="s">
        <v>35</v>
      </c>
      <c r="C18" s="34">
        <v>0</v>
      </c>
    </row>
    <row r="19" spans="1:3" s="36" customFormat="1" ht="12" customHeight="1" thickBot="1">
      <c r="A19" s="32" t="s">
        <v>36</v>
      </c>
      <c r="B19" s="35" t="s">
        <v>37</v>
      </c>
      <c r="C19" s="37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>
      <c r="A21" s="32" t="s">
        <v>40</v>
      </c>
      <c r="B21" s="38" t="s">
        <v>41</v>
      </c>
      <c r="C21" s="34"/>
    </row>
    <row r="22" spans="1:3" s="36" customFormat="1" ht="12" customHeight="1">
      <c r="A22" s="32" t="s">
        <v>42</v>
      </c>
      <c r="B22" s="33" t="s">
        <v>43</v>
      </c>
      <c r="C22" s="34"/>
    </row>
    <row r="23" spans="1:3" s="36" customFormat="1" ht="12" customHeight="1">
      <c r="A23" s="32" t="s">
        <v>44</v>
      </c>
      <c r="B23" s="33" t="s">
        <v>45</v>
      </c>
      <c r="C23" s="34"/>
    </row>
    <row r="24" spans="1:3" s="36" customFormat="1" ht="12" customHeight="1" thickBot="1">
      <c r="A24" s="32" t="s">
        <v>46</v>
      </c>
      <c r="B24" s="33" t="s">
        <v>47</v>
      </c>
      <c r="C24" s="34"/>
    </row>
    <row r="25" spans="1:3" s="36" customFormat="1" ht="12" customHeight="1" thickBot="1">
      <c r="A25" s="39" t="s">
        <v>48</v>
      </c>
      <c r="B25" s="40" t="s">
        <v>49</v>
      </c>
      <c r="C25" s="41"/>
    </row>
    <row r="26" spans="1:3" s="36" customFormat="1" ht="12" customHeight="1" thickBot="1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>
      <c r="A27" s="42" t="s">
        <v>52</v>
      </c>
      <c r="B27" s="43" t="s">
        <v>43</v>
      </c>
      <c r="C27" s="44"/>
    </row>
    <row r="28" spans="1:3" s="36" customFormat="1" ht="12" customHeight="1">
      <c r="A28" s="42" t="s">
        <v>53</v>
      </c>
      <c r="B28" s="45" t="s">
        <v>54</v>
      </c>
      <c r="C28" s="46"/>
    </row>
    <row r="29" spans="1:3" s="36" customFormat="1" ht="12" customHeight="1" thickBot="1">
      <c r="A29" s="32" t="s">
        <v>55</v>
      </c>
      <c r="B29" s="47" t="s">
        <v>56</v>
      </c>
      <c r="C29" s="48"/>
    </row>
    <row r="30" spans="1:3" s="36" customFormat="1" ht="12" customHeight="1" thickBot="1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>
      <c r="A31" s="42" t="s">
        <v>59</v>
      </c>
      <c r="B31" s="43" t="s">
        <v>60</v>
      </c>
      <c r="C31" s="44"/>
    </row>
    <row r="32" spans="1:3" s="36" customFormat="1" ht="12" customHeight="1">
      <c r="A32" s="42" t="s">
        <v>61</v>
      </c>
      <c r="B32" s="45" t="s">
        <v>62</v>
      </c>
      <c r="C32" s="46"/>
    </row>
    <row r="33" spans="1:3" s="36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39" t="s">
        <v>65</v>
      </c>
      <c r="B34" s="40" t="s">
        <v>66</v>
      </c>
      <c r="C34" s="34"/>
    </row>
    <row r="35" spans="1:3" s="28" customFormat="1" ht="12" customHeight="1" thickBot="1">
      <c r="A35" s="39" t="s">
        <v>67</v>
      </c>
      <c r="B35" s="40" t="s">
        <v>68</v>
      </c>
      <c r="C35" s="49"/>
    </row>
    <row r="36" spans="1:3" s="28" customFormat="1" ht="12" customHeight="1" thickBot="1">
      <c r="A36" s="19" t="s">
        <v>69</v>
      </c>
      <c r="B36" s="40" t="s">
        <v>70</v>
      </c>
      <c r="C36" s="50">
        <f>+C8+C20+C25+C26+C30+C34+C35</f>
        <v>11615878</v>
      </c>
    </row>
    <row r="37" spans="1:3" s="28" customFormat="1" ht="12" customHeight="1" thickBot="1">
      <c r="A37" s="51" t="s">
        <v>71</v>
      </c>
      <c r="B37" s="40" t="s">
        <v>72</v>
      </c>
      <c r="C37" s="50">
        <f>+C38+C39+C40</f>
        <v>289822891</v>
      </c>
    </row>
    <row r="38" spans="1:3" s="28" customFormat="1" ht="12" customHeight="1">
      <c r="A38" s="42" t="s">
        <v>73</v>
      </c>
      <c r="B38" s="43" t="s">
        <v>74</v>
      </c>
      <c r="C38" s="44">
        <v>665045</v>
      </c>
    </row>
    <row r="39" spans="1:3" s="28" customFormat="1" ht="12" customHeight="1">
      <c r="A39" s="42" t="s">
        <v>75</v>
      </c>
      <c r="B39" s="45" t="s">
        <v>76</v>
      </c>
      <c r="C39" s="46"/>
    </row>
    <row r="40" spans="1:3" s="36" customFormat="1" ht="12" customHeight="1" thickBot="1">
      <c r="A40" s="32" t="s">
        <v>77</v>
      </c>
      <c r="B40" s="47" t="s">
        <v>78</v>
      </c>
      <c r="C40" s="52">
        <v>289157846</v>
      </c>
    </row>
    <row r="41" spans="1:3" s="36" customFormat="1" ht="15" customHeight="1" thickBot="1">
      <c r="A41" s="51" t="s">
        <v>79</v>
      </c>
      <c r="B41" s="53" t="s">
        <v>80</v>
      </c>
      <c r="C41" s="50">
        <f>+C36+C37</f>
        <v>301438769</v>
      </c>
    </row>
    <row r="42" spans="1:3" s="36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62"/>
    </row>
    <row r="45" spans="1:3" s="63" customFormat="1" ht="12" customHeight="1" thickBot="1">
      <c r="A45" s="39" t="s">
        <v>14</v>
      </c>
      <c r="B45" s="40" t="s">
        <v>82</v>
      </c>
      <c r="C45" s="27">
        <f>SUM(C46:C50)</f>
        <v>298671789</v>
      </c>
    </row>
    <row r="46" spans="1:3" ht="12" customHeight="1">
      <c r="A46" s="32" t="s">
        <v>16</v>
      </c>
      <c r="B46" s="38" t="s">
        <v>83</v>
      </c>
      <c r="C46" s="64">
        <v>187166011</v>
      </c>
    </row>
    <row r="47" spans="1:3" ht="12" customHeight="1">
      <c r="A47" s="32" t="s">
        <v>18</v>
      </c>
      <c r="B47" s="33" t="s">
        <v>84</v>
      </c>
      <c r="C47" s="65">
        <v>40197175</v>
      </c>
    </row>
    <row r="48" spans="1:3" ht="12" customHeight="1">
      <c r="A48" s="32" t="s">
        <v>20</v>
      </c>
      <c r="B48" s="33" t="s">
        <v>85</v>
      </c>
      <c r="C48" s="66">
        <v>71308603</v>
      </c>
    </row>
    <row r="49" spans="1:3" ht="12" customHeight="1">
      <c r="A49" s="32" t="s">
        <v>22</v>
      </c>
      <c r="B49" s="33" t="s">
        <v>86</v>
      </c>
      <c r="C49" s="66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39" t="s">
        <v>38</v>
      </c>
      <c r="B51" s="40" t="s">
        <v>88</v>
      </c>
      <c r="C51" s="67">
        <f>SUM(C52:C54)</f>
        <v>2766980</v>
      </c>
    </row>
    <row r="52" spans="1:3" s="63" customFormat="1" ht="12" customHeight="1">
      <c r="A52" s="32" t="s">
        <v>40</v>
      </c>
      <c r="B52" s="38" t="s">
        <v>89</v>
      </c>
      <c r="C52" s="44">
        <v>2157380</v>
      </c>
    </row>
    <row r="53" spans="1:3" ht="12" customHeight="1">
      <c r="A53" s="32" t="s">
        <v>42</v>
      </c>
      <c r="B53" s="33" t="s">
        <v>90</v>
      </c>
      <c r="C53" s="34">
        <v>609600</v>
      </c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39" t="s">
        <v>48</v>
      </c>
      <c r="B56" s="40" t="s">
        <v>93</v>
      </c>
      <c r="C56" s="68"/>
    </row>
    <row r="57" spans="1:3" ht="13.5" thickBot="1">
      <c r="A57" s="39" t="s">
        <v>50</v>
      </c>
      <c r="B57" s="69" t="s">
        <v>94</v>
      </c>
      <c r="C57" s="67">
        <f>+C45+C51+C56</f>
        <v>301438769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v>54</v>
      </c>
    </row>
    <row r="60" spans="1:3" ht="13.5" thickBot="1">
      <c r="A60" s="72" t="s">
        <v>96</v>
      </c>
      <c r="B60" s="73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&amp;R9.3.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2018-02-27T07:19:46Z</dcterms:created>
  <dcterms:modified xsi:type="dcterms:W3CDTF">2018-02-27T07:19:46Z</dcterms:modified>
</cp:coreProperties>
</file>