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<sst xmlns="http://schemas.openxmlformats.org/spreadsheetml/2006/main" count="69" uniqueCount="53">
  <si>
    <t>2.sz.melléklet</t>
  </si>
  <si>
    <t>2016.évi költségvetési támogatás</t>
  </si>
  <si>
    <t>Menny. egys.</t>
  </si>
  <si>
    <t>mutató</t>
  </si>
  <si>
    <t>normatíva (Ft/M.e.)</t>
  </si>
  <si>
    <t xml:space="preserve">Támogatás </t>
  </si>
  <si>
    <t>Helyi önkormányzatok működésének általános támogatása:</t>
  </si>
  <si>
    <t>2.mell.I.1.a-V. Önkormányzati hivatal működésének támogatása</t>
  </si>
  <si>
    <t>fő</t>
  </si>
  <si>
    <t>2.mell.I .1.bb-V.  Közvilágítás fenntartásának támogatása</t>
  </si>
  <si>
    <t>2.mell.I..1.bc.-V. Köztemető fennt.kapcsolatos fel.tám.</t>
  </si>
  <si>
    <t>2.mell.I.1.db-V Közutak fenntartásának támogatása</t>
  </si>
  <si>
    <t>2.mell.I.6 A 2015.évről áthúzódó bérkompenzáció támogatása</t>
  </si>
  <si>
    <t>ft</t>
  </si>
  <si>
    <t>2. mell. I.6  A helyi önkormányzatok működésének általános támogatása összesen:</t>
  </si>
  <si>
    <t>Köznevelési feadatok</t>
  </si>
  <si>
    <t>2.mell.II.1 (1) 1 Óvodapedagógusok elismert létszáma</t>
  </si>
  <si>
    <t>2.mell.II.1.(2) 1 Pedagógus szakképzettséggel nem rendelkező, óvodapedagógusok nevelő munkáját közvetlenül segítők száma a Köznev.tv.2.melléklete szerint</t>
  </si>
  <si>
    <t>2.mell.II.1.(1) 2 Óvodapedagógusok elismert létszáma</t>
  </si>
  <si>
    <t>2.mell.II/.1. (2) 2 Pedagógus szakképzettséggel nem rendelkező, óvodapedagógusok nevelő munkáját közvetlenül segítők száma a Köznev.tv.2.melléklete szerint</t>
  </si>
  <si>
    <t>2.mell.II.1.(4) 2 Óvodapedagógusok elismert létszáma (pótlólagos összeg)</t>
  </si>
  <si>
    <t xml:space="preserve">2.mell.II.1 Bértámogatás óvodában összesen: </t>
  </si>
  <si>
    <t>2.mell.II/.2 (8) 1 Gyermekek nevelése a napi 8 órát eléri vagy meghaladja</t>
  </si>
  <si>
    <t>2.mell.II/.2 (8) 2 Gyermekek nevelése a napi 8 órát eléri vagy meghaladja</t>
  </si>
  <si>
    <t>2.mell. II.4. A köznevelési intézmnyek működtetéséhez kapcsolódó támogatás</t>
  </si>
  <si>
    <t>forint</t>
  </si>
  <si>
    <t>2.mell. II. 2 Óvodaműködtetési támogatás összesen</t>
  </si>
  <si>
    <t>2.mell. II/B112/921 Köznevelési feladatok összesen</t>
  </si>
  <si>
    <t>Egyes szociális és gyermekjóléti feladatainak támogatása</t>
  </si>
  <si>
    <t>III.2 A települési önkormányzatok szociális  feladatainak egyéb támogatása</t>
  </si>
  <si>
    <t>2.mell.III.3.a Családsegítés- és gyermekjóléti szolgálat</t>
  </si>
  <si>
    <t>számított létszám</t>
  </si>
  <si>
    <t>III.3.j Gyermekek napközbeni ellátása</t>
  </si>
  <si>
    <t>2.mell.III.3.ja(1) Bölcsődei ellátás-nem fogyatékos, nem hátrányos helyzetű gyermek</t>
  </si>
  <si>
    <t>III.5 Gyermekétkeztetés támogatása</t>
  </si>
  <si>
    <t>2.mell.III.5.a A finanszírozás szempontjából elimert dolgozók bértámogatása</t>
  </si>
  <si>
    <t>2.mell.III.5.b Gyermekétkeztetés üzemeltetési támogatása</t>
  </si>
  <si>
    <t>2.mell.III.5.c A rászoruló gyermekek intézményen kívüli szünidei étkeztetésének támogatása</t>
  </si>
  <si>
    <t>2.mell.III.7 Kiegészítő támogatás a bölcsődében foglalkoztatott, felsőfokú végzettségű kisgyermeknevelők bérezéséhez</t>
  </si>
  <si>
    <t>2.mell.III. A települési önkormányzatok szociális, gyermekjóléti és gyermekétkeztetési feladatainak támogatása</t>
  </si>
  <si>
    <t>Könyvtári, közművelődési  és múzeumi feladatok támogatása</t>
  </si>
  <si>
    <t>2.mell.IV.1.d  Települési önkormányzatok nyilvános könyvtári és közművelődési feladatainak támogatása</t>
  </si>
  <si>
    <t>2.mell.IV.1.e Települési önkormányzatok muzeális intézményi feladatinak támogatása</t>
  </si>
  <si>
    <t>IV.1. Könyvtári, közművelődési és múzeumi feladatok támogatása Könyvtári, közművelődési és múzeumi feladatok támogatása összesen</t>
  </si>
  <si>
    <t>Költségvetési támogatás összesen:</t>
  </si>
  <si>
    <t>Kompatibilitási jelentés: 1.sz.mell.-ktsgv.tám.-2013.xls</t>
  </si>
  <si>
    <t>Futtatás dátuma: 2014.01.31 12:15</t>
  </si>
  <si>
    <t>A munkafüzet következő funkcióit az Excel korábbi verziói nem támogatják. Ha az Excel egy régebbi verziójában nyitja meg, vagy ha régebbi fájlformátumban menti a munkafüzetet, ezek a funkciók egyáltalán nem vagy csak csökkent formában fognak működni.</t>
  </si>
  <si>
    <t>Kisebb mértékű funkcióveszteség</t>
  </si>
  <si>
    <t>Előfordulások száma</t>
  </si>
  <si>
    <t>Verzió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</si>
  <si>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</si>
  <si>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Excel 97-2003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</si>
</sst>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GENERAL"/>
  </numFmts>
  <fonts count="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62"/>
      <name val="Arial CE"/>
      <family val="2"/>
    </font>
    <font>
      <b/>
      <i/>
      <sz val="9"/>
      <name val="Arial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6" fontId="0" fillId="0" borderId="0" xfId="15" applyNumberFormat="1" applyFont="1" applyFill="1" applyBorder="1" applyAlignment="1" applyProtection="1">
      <alignment horizontal="right"/>
      <protection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top"/>
    </xf>
    <xf numFmtId="166" fontId="3" fillId="0" borderId="1" xfId="15" applyNumberFormat="1" applyFont="1" applyFill="1" applyBorder="1" applyAlignment="1" applyProtection="1">
      <alignment horizontal="right" vertical="top" wrapText="1"/>
      <protection/>
    </xf>
    <xf numFmtId="164" fontId="4" fillId="2" borderId="0" xfId="0" applyFont="1" applyFill="1" applyBorder="1" applyAlignment="1">
      <alignment wrapText="1"/>
    </xf>
    <xf numFmtId="164" fontId="5" fillId="0" borderId="1" xfId="0" applyFont="1" applyBorder="1" applyAlignment="1">
      <alignment wrapText="1"/>
    </xf>
    <xf numFmtId="166" fontId="5" fillId="0" borderId="1" xfId="15" applyNumberFormat="1" applyFont="1" applyFill="1" applyBorder="1" applyAlignment="1" applyProtection="1">
      <alignment horizontal="right" wrapText="1"/>
      <protection/>
    </xf>
    <xf numFmtId="164" fontId="0" fillId="0" borderId="0" xfId="0" applyAlignment="1">
      <alignment horizontal="right"/>
    </xf>
    <xf numFmtId="164" fontId="4" fillId="0" borderId="1" xfId="0" applyFont="1" applyBorder="1" applyAlignment="1">
      <alignment wrapText="1"/>
    </xf>
    <xf numFmtId="166" fontId="4" fillId="2" borderId="1" xfId="15" applyNumberFormat="1" applyFont="1" applyFill="1" applyBorder="1" applyAlignment="1" applyProtection="1">
      <alignment horizontal="right" wrapText="1"/>
      <protection/>
    </xf>
    <xf numFmtId="164" fontId="6" fillId="0" borderId="0" xfId="0" applyFont="1" applyAlignment="1">
      <alignment/>
    </xf>
    <xf numFmtId="164" fontId="4" fillId="2" borderId="1" xfId="0" applyFont="1" applyFill="1" applyBorder="1" applyAlignment="1">
      <alignment wrapText="1"/>
    </xf>
    <xf numFmtId="164" fontId="5" fillId="2" borderId="1" xfId="0" applyFont="1" applyFill="1" applyBorder="1" applyAlignment="1">
      <alignment wrapText="1"/>
    </xf>
    <xf numFmtId="166" fontId="5" fillId="2" borderId="1" xfId="15" applyNumberFormat="1" applyFont="1" applyFill="1" applyBorder="1" applyAlignment="1" applyProtection="1">
      <alignment horizontal="right" wrapText="1"/>
      <protection/>
    </xf>
    <xf numFmtId="166" fontId="4" fillId="0" borderId="1" xfId="15" applyNumberFormat="1" applyFont="1" applyFill="1" applyBorder="1" applyAlignment="1" applyProtection="1">
      <alignment horizontal="right" wrapText="1"/>
      <protection/>
    </xf>
    <xf numFmtId="166" fontId="5" fillId="3" borderId="1" xfId="15" applyNumberFormat="1" applyFont="1" applyFill="1" applyBorder="1" applyAlignment="1" applyProtection="1">
      <alignment horizontal="right" wrapText="1"/>
      <protection/>
    </xf>
    <xf numFmtId="164" fontId="7" fillId="0" borderId="1" xfId="0" applyFont="1" applyBorder="1" applyAlignment="1">
      <alignment wrapText="1"/>
    </xf>
    <xf numFmtId="166" fontId="7" fillId="0" borderId="1" xfId="15" applyNumberFormat="1" applyFont="1" applyFill="1" applyBorder="1" applyAlignment="1" applyProtection="1">
      <alignment horizontal="right" wrapText="1"/>
      <protection/>
    </xf>
    <xf numFmtId="166" fontId="7" fillId="3" borderId="1" xfId="15" applyNumberFormat="1" applyFont="1" applyFill="1" applyBorder="1" applyAlignment="1" applyProtection="1">
      <alignment horizontal="right" wrapText="1"/>
      <protection/>
    </xf>
    <xf numFmtId="164" fontId="2" fillId="0" borderId="0" xfId="0" applyFont="1" applyAlignment="1">
      <alignment horizontal="right"/>
    </xf>
    <xf numFmtId="164" fontId="8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6" fontId="5" fillId="0" borderId="1" xfId="15" applyNumberFormat="1" applyFont="1" applyFill="1" applyBorder="1" applyAlignment="1" applyProtection="1">
      <alignment horizontal="right" vertical="top" wrapText="1"/>
      <protection/>
    </xf>
    <xf numFmtId="164" fontId="0" fillId="0" borderId="0" xfId="0" applyFill="1" applyBorder="1" applyAlignment="1">
      <alignment horizontal="right" vertical="top"/>
    </xf>
    <xf numFmtId="164" fontId="0" fillId="0" borderId="0" xfId="0" applyAlignment="1">
      <alignment vertical="top"/>
    </xf>
    <xf numFmtId="164" fontId="0" fillId="0" borderId="0" xfId="0" applyFill="1" applyBorder="1" applyAlignment="1">
      <alignment horizontal="right"/>
    </xf>
    <xf numFmtId="164" fontId="6" fillId="0" borderId="0" xfId="0" applyFont="1" applyFill="1" applyBorder="1" applyAlignment="1">
      <alignment horizontal="right"/>
    </xf>
    <xf numFmtId="166" fontId="4" fillId="4" borderId="1" xfId="15" applyNumberFormat="1" applyFont="1" applyFill="1" applyBorder="1" applyAlignment="1" applyProtection="1">
      <alignment horizontal="right" wrapText="1"/>
      <protection/>
    </xf>
    <xf numFmtId="164" fontId="0" fillId="0" borderId="0" xfId="0" applyBorder="1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4" fontId="0" fillId="0" borderId="0" xfId="0" applyAlignment="1">
      <alignment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2" xfId="0" applyNumberFormat="1" applyFont="1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164" fontId="0" fillId="0" borderId="3" xfId="0" applyNumberFormat="1" applyBorder="1" applyAlignment="1">
      <alignment horizontal="center" vertical="top" wrapText="1"/>
    </xf>
    <xf numFmtId="164" fontId="0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3">
      <selection activeCell="F44" sqref="F44"/>
    </sheetView>
  </sheetViews>
  <sheetFormatPr defaultColWidth="9.00390625" defaultRowHeight="12.75"/>
  <cols>
    <col min="1" max="1" width="60.875" style="0" customWidth="1"/>
    <col min="2" max="2" width="8.125" style="0" customWidth="1"/>
    <col min="3" max="3" width="6.00390625" style="0" customWidth="1"/>
    <col min="4" max="5" width="12.75390625" style="1" customWidth="1"/>
    <col min="6" max="6" width="10.00390625" style="0" customWidth="1"/>
    <col min="7" max="7" width="15.125" style="0" customWidth="1"/>
    <col min="8" max="8" width="11.00390625" style="0" customWidth="1"/>
  </cols>
  <sheetData>
    <row r="1" ht="12.75">
      <c r="D1" s="1" t="s">
        <v>0</v>
      </c>
    </row>
    <row r="2" spans="1:5" ht="12.75">
      <c r="A2" s="2" t="s">
        <v>1</v>
      </c>
      <c r="B2" s="2"/>
      <c r="C2" s="2"/>
      <c r="D2" s="2"/>
      <c r="E2" s="2"/>
    </row>
    <row r="3" spans="1:5" ht="26.25" customHeight="1">
      <c r="A3" s="3"/>
      <c r="B3" s="4" t="s">
        <v>2</v>
      </c>
      <c r="C3" s="5" t="s">
        <v>3</v>
      </c>
      <c r="D3" s="6" t="s">
        <v>4</v>
      </c>
      <c r="E3" s="6" t="s">
        <v>5</v>
      </c>
    </row>
    <row r="4" spans="1:5" ht="12.75" customHeight="1">
      <c r="A4" s="7" t="s">
        <v>6</v>
      </c>
      <c r="B4" s="7"/>
      <c r="C4" s="7"/>
      <c r="D4" s="7"/>
      <c r="E4" s="7"/>
    </row>
    <row r="5" spans="1:7" ht="12.75">
      <c r="A5" s="8" t="s">
        <v>7</v>
      </c>
      <c r="B5" s="8" t="s">
        <v>8</v>
      </c>
      <c r="C5" s="8">
        <v>17.89</v>
      </c>
      <c r="D5" s="9">
        <v>4580000</v>
      </c>
      <c r="E5" s="9">
        <v>81936200</v>
      </c>
      <c r="G5" s="10"/>
    </row>
    <row r="6" spans="1:8" ht="12.75">
      <c r="A6" s="8" t="s">
        <v>9</v>
      </c>
      <c r="B6" s="8"/>
      <c r="C6" s="8"/>
      <c r="D6" s="9"/>
      <c r="E6" s="9">
        <v>8272203</v>
      </c>
      <c r="G6" s="10"/>
      <c r="H6" s="10"/>
    </row>
    <row r="7" spans="1:8" ht="12.75">
      <c r="A7" s="8" t="s">
        <v>10</v>
      </c>
      <c r="B7" s="8"/>
      <c r="C7" s="8"/>
      <c r="D7" s="9"/>
      <c r="E7" s="9">
        <v>100000</v>
      </c>
      <c r="G7" s="10"/>
      <c r="H7" s="10"/>
    </row>
    <row r="8" spans="1:8" ht="12.75">
      <c r="A8" s="8" t="s">
        <v>11</v>
      </c>
      <c r="B8" s="8"/>
      <c r="C8" s="8"/>
      <c r="D8" s="9"/>
      <c r="E8" s="9">
        <v>4994000</v>
      </c>
      <c r="G8" s="10"/>
      <c r="H8" s="10"/>
    </row>
    <row r="9" spans="1:8" ht="12.75">
      <c r="A9" s="8" t="s">
        <v>12</v>
      </c>
      <c r="B9" s="8" t="s">
        <v>13</v>
      </c>
      <c r="C9" s="8"/>
      <c r="D9" s="9"/>
      <c r="E9" s="9">
        <v>205613</v>
      </c>
      <c r="G9" s="10"/>
      <c r="H9" s="10"/>
    </row>
    <row r="10" spans="1:7" ht="12.75">
      <c r="A10" s="11" t="s">
        <v>14</v>
      </c>
      <c r="B10" s="8"/>
      <c r="C10" s="8"/>
      <c r="D10" s="9"/>
      <c r="E10" s="12">
        <f>SUM(E5:E9)</f>
        <v>95508016</v>
      </c>
      <c r="F10" s="13"/>
      <c r="G10" s="10"/>
    </row>
    <row r="11" spans="1:7" ht="12.75">
      <c r="A11" s="8"/>
      <c r="B11" s="8"/>
      <c r="C11" s="8"/>
      <c r="D11" s="9"/>
      <c r="E11" s="9"/>
      <c r="G11" s="10"/>
    </row>
    <row r="12" spans="1:7" ht="12.75">
      <c r="A12" s="14" t="s">
        <v>15</v>
      </c>
      <c r="B12" s="15"/>
      <c r="C12" s="15"/>
      <c r="D12" s="16"/>
      <c r="E12" s="16"/>
      <c r="G12" s="10"/>
    </row>
    <row r="13" spans="1:5" ht="12.75">
      <c r="A13" s="8" t="s">
        <v>16</v>
      </c>
      <c r="B13" s="8" t="s">
        <v>8</v>
      </c>
      <c r="C13" s="8">
        <v>6.8</v>
      </c>
      <c r="D13" s="17">
        <v>4308000</v>
      </c>
      <c r="E13" s="18">
        <v>19529600</v>
      </c>
    </row>
    <row r="14" spans="1:5" ht="12.75">
      <c r="A14" s="8" t="s">
        <v>17</v>
      </c>
      <c r="B14" s="8" t="s">
        <v>8</v>
      </c>
      <c r="C14" s="8">
        <v>3</v>
      </c>
      <c r="D14" s="9">
        <v>1800000</v>
      </c>
      <c r="E14" s="18">
        <v>3600000</v>
      </c>
    </row>
    <row r="15" spans="1:5" ht="12.75">
      <c r="A15" s="8" t="s">
        <v>18</v>
      </c>
      <c r="B15" s="8" t="s">
        <v>8</v>
      </c>
      <c r="C15" s="8">
        <v>6.2</v>
      </c>
      <c r="D15" s="9">
        <v>4308000</v>
      </c>
      <c r="E15" s="18">
        <v>8903200</v>
      </c>
    </row>
    <row r="16" spans="1:5" ht="12.75">
      <c r="A16" s="8" t="s">
        <v>19</v>
      </c>
      <c r="B16" s="8" t="s">
        <v>8</v>
      </c>
      <c r="C16" s="8">
        <v>3</v>
      </c>
      <c r="D16" s="9">
        <v>1800000</v>
      </c>
      <c r="E16" s="18">
        <v>1800000</v>
      </c>
    </row>
    <row r="17" spans="1:5" ht="12.75">
      <c r="A17" s="8" t="s">
        <v>20</v>
      </c>
      <c r="B17" s="8" t="s">
        <v>8</v>
      </c>
      <c r="C17" s="8">
        <v>6.2</v>
      </c>
      <c r="D17" s="9">
        <v>35000</v>
      </c>
      <c r="E17" s="18">
        <v>217000</v>
      </c>
    </row>
    <row r="18" spans="1:5" ht="12.75">
      <c r="A18" s="19" t="s">
        <v>21</v>
      </c>
      <c r="B18" s="19"/>
      <c r="C18" s="8"/>
      <c r="D18" s="20"/>
      <c r="E18" s="21">
        <f>SUM(E13:E17)</f>
        <v>34049800</v>
      </c>
    </row>
    <row r="19" spans="1:7" ht="12.75">
      <c r="A19" s="8" t="s">
        <v>22</v>
      </c>
      <c r="B19" s="8" t="s">
        <v>8</v>
      </c>
      <c r="C19" s="8">
        <v>72</v>
      </c>
      <c r="D19" s="9">
        <v>80000</v>
      </c>
      <c r="E19" s="18">
        <v>3840000</v>
      </c>
      <c r="G19" s="10"/>
    </row>
    <row r="20" spans="1:7" ht="12.75">
      <c r="A20" s="8" t="s">
        <v>23</v>
      </c>
      <c r="B20" s="8" t="s">
        <v>8</v>
      </c>
      <c r="C20" s="8">
        <v>65</v>
      </c>
      <c r="D20" s="9">
        <v>80000</v>
      </c>
      <c r="E20" s="18">
        <v>1733333</v>
      </c>
      <c r="G20" s="22"/>
    </row>
    <row r="21" spans="1:7" ht="12.75">
      <c r="A21" s="8" t="s">
        <v>24</v>
      </c>
      <c r="B21" s="8" t="s">
        <v>25</v>
      </c>
      <c r="C21" s="8"/>
      <c r="D21" s="9"/>
      <c r="E21" s="18">
        <v>1599000</v>
      </c>
      <c r="G21" s="22"/>
    </row>
    <row r="22" spans="1:6" ht="16.5" customHeight="1">
      <c r="A22" s="19" t="s">
        <v>26</v>
      </c>
      <c r="B22" s="19"/>
      <c r="C22" s="19"/>
      <c r="D22" s="20"/>
      <c r="E22" s="20">
        <f>SUM(E19:E21)</f>
        <v>7172333</v>
      </c>
      <c r="F22" s="23"/>
    </row>
    <row r="23" spans="1:6" ht="15" customHeight="1">
      <c r="A23" s="11" t="s">
        <v>27</v>
      </c>
      <c r="B23" s="8"/>
      <c r="C23" s="8"/>
      <c r="D23" s="9"/>
      <c r="E23" s="12">
        <f>E18+E22</f>
        <v>41222133</v>
      </c>
      <c r="F23" s="13"/>
    </row>
    <row r="24" spans="1:6" ht="14.25" customHeight="1">
      <c r="A24" s="14" t="s">
        <v>28</v>
      </c>
      <c r="B24" s="14"/>
      <c r="C24" s="14"/>
      <c r="D24" s="14"/>
      <c r="E24" s="14"/>
      <c r="F24" s="13"/>
    </row>
    <row r="25" spans="1:6" ht="12.75">
      <c r="A25" s="11" t="s">
        <v>29</v>
      </c>
      <c r="B25" s="8" t="s">
        <v>25</v>
      </c>
      <c r="C25" s="8"/>
      <c r="D25" s="9"/>
      <c r="E25" s="18">
        <v>9986877</v>
      </c>
      <c r="F25" s="13"/>
    </row>
    <row r="26" spans="1:6" s="27" customFormat="1" ht="21.75" customHeight="1">
      <c r="A26" s="24" t="s">
        <v>30</v>
      </c>
      <c r="B26" s="4" t="s">
        <v>31</v>
      </c>
      <c r="C26" s="24"/>
      <c r="D26" s="25">
        <v>3000000</v>
      </c>
      <c r="E26" s="25">
        <v>6000000</v>
      </c>
      <c r="F26" s="26"/>
    </row>
    <row r="27" spans="1:6" ht="16.5" customHeight="1">
      <c r="A27" s="11" t="s">
        <v>32</v>
      </c>
      <c r="B27" s="8"/>
      <c r="C27" s="8"/>
      <c r="D27" s="9"/>
      <c r="E27" s="9"/>
      <c r="F27" s="28"/>
    </row>
    <row r="28" spans="1:6" ht="12.75">
      <c r="A28" s="8" t="s">
        <v>33</v>
      </c>
      <c r="B28" s="8" t="s">
        <v>8</v>
      </c>
      <c r="C28" s="8">
        <v>7</v>
      </c>
      <c r="D28" s="9">
        <v>494100</v>
      </c>
      <c r="E28" s="9">
        <v>3458700</v>
      </c>
      <c r="F28" s="28"/>
    </row>
    <row r="29" spans="1:6" ht="12.75">
      <c r="A29" s="11" t="s">
        <v>34</v>
      </c>
      <c r="B29" s="8"/>
      <c r="C29" s="8"/>
      <c r="D29" s="9"/>
      <c r="E29" s="9"/>
      <c r="F29" s="28"/>
    </row>
    <row r="30" spans="1:6" ht="16.5" customHeight="1">
      <c r="A30" s="8" t="s">
        <v>35</v>
      </c>
      <c r="B30" s="8" t="s">
        <v>8</v>
      </c>
      <c r="C30" s="8">
        <v>5.57</v>
      </c>
      <c r="D30" s="9">
        <v>1632000</v>
      </c>
      <c r="E30" s="18">
        <v>9090240</v>
      </c>
      <c r="F30" s="29"/>
    </row>
    <row r="31" spans="1:6" ht="18.75" customHeight="1">
      <c r="A31" s="8" t="s">
        <v>36</v>
      </c>
      <c r="B31" s="8" t="s">
        <v>25</v>
      </c>
      <c r="C31" s="8"/>
      <c r="D31" s="9"/>
      <c r="E31" s="9">
        <v>6168653</v>
      </c>
      <c r="F31" s="13"/>
    </row>
    <row r="32" spans="1:6" ht="12.75">
      <c r="A32" s="8" t="s">
        <v>37</v>
      </c>
      <c r="B32" s="8" t="s">
        <v>25</v>
      </c>
      <c r="C32" s="8">
        <v>668</v>
      </c>
      <c r="D32" s="9">
        <v>542</v>
      </c>
      <c r="E32" s="9">
        <v>362056</v>
      </c>
      <c r="F32" s="13"/>
    </row>
    <row r="33" spans="1:6" ht="12.75">
      <c r="A33" s="8" t="s">
        <v>38</v>
      </c>
      <c r="B33" s="8" t="s">
        <v>8</v>
      </c>
      <c r="C33" s="8">
        <v>1</v>
      </c>
      <c r="D33" s="9">
        <v>1508760</v>
      </c>
      <c r="E33" s="18">
        <v>1508760</v>
      </c>
      <c r="F33" s="13"/>
    </row>
    <row r="34" spans="1:5" ht="12.75">
      <c r="A34" s="11" t="s">
        <v>39</v>
      </c>
      <c r="B34" s="11" t="s">
        <v>25</v>
      </c>
      <c r="C34" s="19"/>
      <c r="D34" s="20"/>
      <c r="E34" s="12">
        <f>SUM(E25:E33)</f>
        <v>36575286</v>
      </c>
    </row>
    <row r="35" spans="1:6" ht="12.75" customHeight="1">
      <c r="A35" s="14" t="s">
        <v>40</v>
      </c>
      <c r="B35" s="14"/>
      <c r="C35" s="14"/>
      <c r="D35" s="14"/>
      <c r="E35" s="14"/>
      <c r="F35" s="13"/>
    </row>
    <row r="36" spans="1:5" ht="12.75">
      <c r="A36" s="8" t="s">
        <v>41</v>
      </c>
      <c r="B36" s="8" t="s">
        <v>25</v>
      </c>
      <c r="C36" s="8"/>
      <c r="D36" s="9">
        <v>1140</v>
      </c>
      <c r="E36" s="18">
        <v>3560220</v>
      </c>
    </row>
    <row r="37" spans="1:6" ht="12.75">
      <c r="A37" s="8" t="s">
        <v>42</v>
      </c>
      <c r="B37" s="8" t="s">
        <v>25</v>
      </c>
      <c r="C37" s="8"/>
      <c r="D37" s="9"/>
      <c r="E37" s="18">
        <v>12412000</v>
      </c>
      <c r="F37" s="28"/>
    </row>
    <row r="38" spans="1:6" ht="12.75">
      <c r="A38" s="11" t="s">
        <v>43</v>
      </c>
      <c r="B38" s="8"/>
      <c r="C38" s="8"/>
      <c r="D38" s="9"/>
      <c r="E38" s="12">
        <f>SUM(E36:E37)</f>
        <v>15972220</v>
      </c>
      <c r="F38" s="28"/>
    </row>
    <row r="39" spans="1:6" ht="12.75">
      <c r="A39" s="11" t="s">
        <v>44</v>
      </c>
      <c r="B39" s="8"/>
      <c r="C39" s="8"/>
      <c r="D39" s="9"/>
      <c r="E39" s="30">
        <f>E10+E23+E34+E38</f>
        <v>189277655</v>
      </c>
      <c r="F39" s="28"/>
    </row>
    <row r="40" spans="2:3" ht="12.75">
      <c r="B40" s="31"/>
      <c r="C40" s="31"/>
    </row>
  </sheetData>
  <sheetProtection selectLockedCells="1" selectUnlockedCells="1"/>
  <mergeCells count="5">
    <mergeCell ref="D1:E1"/>
    <mergeCell ref="A2:E2"/>
    <mergeCell ref="A4:E4"/>
    <mergeCell ref="A24:E24"/>
    <mergeCell ref="A35:E35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K1:L26"/>
  <sheetViews>
    <sheetView workbookViewId="0" topLeftCell="K1">
      <selection activeCell="O19" sqref="O19"/>
    </sheetView>
  </sheetViews>
  <sheetFormatPr defaultColWidth="9.00390625" defaultRowHeight="12.75"/>
  <cols>
    <col min="11" max="11" width="16.25390625" style="0" customWidth="1"/>
  </cols>
  <sheetData>
    <row r="1" spans="11:12" ht="12.75">
      <c r="K1" s="32"/>
      <c r="L1" s="32"/>
    </row>
    <row r="2" spans="11:12" ht="12.75">
      <c r="K2" s="32">
        <v>3600000</v>
      </c>
      <c r="L2" s="32"/>
    </row>
    <row r="3" spans="11:12" ht="12.75">
      <c r="K3" s="32">
        <v>8903200</v>
      </c>
      <c r="L3" s="32"/>
    </row>
    <row r="4" spans="11:12" ht="12.75">
      <c r="K4" s="32">
        <v>1800000</v>
      </c>
      <c r="L4" s="32"/>
    </row>
    <row r="5" spans="11:12" ht="12.75">
      <c r="K5" s="32">
        <v>217000</v>
      </c>
      <c r="L5" s="32"/>
    </row>
    <row r="6" spans="11:12" ht="12.75">
      <c r="K6" s="32">
        <v>3840000</v>
      </c>
      <c r="L6" s="32"/>
    </row>
    <row r="7" spans="11:12" ht="12.75">
      <c r="K7" s="32">
        <v>1733333</v>
      </c>
      <c r="L7" s="32"/>
    </row>
    <row r="8" spans="11:12" ht="12.75">
      <c r="K8" s="32">
        <v>1599000</v>
      </c>
      <c r="L8" s="32"/>
    </row>
    <row r="9" spans="11:12" ht="12.75">
      <c r="K9" s="32">
        <v>9986877</v>
      </c>
      <c r="L9" s="32"/>
    </row>
    <row r="10" spans="11:12" ht="12.75">
      <c r="K10" s="32">
        <v>3458700</v>
      </c>
      <c r="L10" s="32"/>
    </row>
    <row r="11" spans="11:12" ht="12.75">
      <c r="K11" s="32">
        <v>9090240</v>
      </c>
      <c r="L11" s="32"/>
    </row>
    <row r="12" spans="11:12" ht="12.75">
      <c r="K12" s="32">
        <v>6168653</v>
      </c>
      <c r="L12" s="32"/>
    </row>
    <row r="13" spans="11:12" ht="12.75">
      <c r="K13" s="32">
        <v>362056</v>
      </c>
      <c r="L13" s="32"/>
    </row>
    <row r="14" spans="11:12" ht="12.75">
      <c r="K14" s="32">
        <v>1508760</v>
      </c>
      <c r="L14" s="32"/>
    </row>
    <row r="15" spans="11:12" ht="12.75">
      <c r="K15" s="32">
        <f>SUM(K2:K14)</f>
        <v>52267819</v>
      </c>
      <c r="L15" s="32"/>
    </row>
    <row r="16" spans="11:12" ht="12.75">
      <c r="K16" s="32"/>
      <c r="L16" s="32"/>
    </row>
    <row r="17" spans="11:12" ht="12.75">
      <c r="K17" s="32"/>
      <c r="L17" s="32"/>
    </row>
    <row r="18" spans="11:12" ht="12.75">
      <c r="K18" s="32"/>
      <c r="L18" s="32"/>
    </row>
    <row r="19" spans="11:12" ht="12.75">
      <c r="K19" s="32"/>
      <c r="L19" s="32"/>
    </row>
    <row r="20" spans="11:12" ht="12.75">
      <c r="K20" s="32"/>
      <c r="L20" s="32"/>
    </row>
    <row r="21" spans="11:12" ht="12.75">
      <c r="K21" s="32"/>
      <c r="L21" s="32"/>
    </row>
    <row r="22" spans="11:12" ht="12.75">
      <c r="K22" s="32"/>
      <c r="L22" s="32"/>
    </row>
    <row r="23" spans="11:12" ht="12.75">
      <c r="K23" s="32"/>
      <c r="L23" s="32"/>
    </row>
    <row r="24" spans="11:12" ht="12.75">
      <c r="K24" s="32"/>
      <c r="L24" s="32"/>
    </row>
    <row r="25" spans="11:12" ht="12.75">
      <c r="K25" s="32"/>
      <c r="L25" s="32"/>
    </row>
    <row r="26" spans="11:12" ht="12.75">
      <c r="K26" s="32"/>
      <c r="L26" s="3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5"/>
  <sheetViews>
    <sheetView workbookViewId="0" topLeftCell="A1">
      <selection activeCell="A1" sqref="A1"/>
    </sheetView>
  </sheetViews>
  <sheetFormatPr defaultColWidth="9.00390625" defaultRowHeight="12.75"/>
  <cols>
    <col min="1" max="1" width="40.625" style="0" customWidth="1"/>
  </cols>
  <sheetData>
    <row r="2" ht="12.75">
      <c r="A2">
        <v>10726165</v>
      </c>
    </row>
    <row r="3" ht="12.75">
      <c r="A3">
        <v>7099200</v>
      </c>
    </row>
    <row r="4" ht="12.75">
      <c r="A4">
        <v>5681257</v>
      </c>
    </row>
    <row r="5" ht="12.75">
      <c r="A5" s="33">
        <f>SUM(A1:A4)</f>
        <v>23506622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workbookViewId="0" topLeftCell="A4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4" t="s">
        <v>45</v>
      </c>
      <c r="C1" s="34"/>
      <c r="D1" s="35"/>
      <c r="E1" s="35"/>
      <c r="F1" s="35"/>
    </row>
    <row r="2" spans="2:6" ht="12.75">
      <c r="B2" s="34" t="s">
        <v>46</v>
      </c>
      <c r="C2" s="34"/>
      <c r="D2" s="35"/>
      <c r="E2" s="35"/>
      <c r="F2" s="35"/>
    </row>
    <row r="3" spans="2:6" ht="12.75">
      <c r="B3" s="36"/>
      <c r="C3" s="36"/>
      <c r="D3" s="37"/>
      <c r="E3" s="37"/>
      <c r="F3" s="37"/>
    </row>
    <row r="4" spans="2:6" ht="12.75">
      <c r="B4" s="36" t="s">
        <v>47</v>
      </c>
      <c r="C4" s="36"/>
      <c r="D4" s="37"/>
      <c r="E4" s="37"/>
      <c r="F4" s="37"/>
    </row>
    <row r="5" spans="2:6" ht="12.75">
      <c r="B5" s="36"/>
      <c r="C5" s="36"/>
      <c r="D5" s="37"/>
      <c r="E5" s="37"/>
      <c r="F5" s="37"/>
    </row>
    <row r="6" spans="2:6" ht="12.75">
      <c r="B6" s="34" t="s">
        <v>48</v>
      </c>
      <c r="C6" s="34"/>
      <c r="D6" s="35"/>
      <c r="E6" s="35" t="s">
        <v>49</v>
      </c>
      <c r="F6" s="35" t="s">
        <v>50</v>
      </c>
    </row>
    <row r="7" spans="2:6" ht="12.75">
      <c r="B7" s="36"/>
      <c r="C7" s="36"/>
      <c r="D7" s="37"/>
      <c r="E7" s="37"/>
      <c r="F7" s="37"/>
    </row>
    <row r="8" spans="2:6" ht="12.75">
      <c r="B8" s="38" t="s">
        <v>51</v>
      </c>
      <c r="C8" s="39"/>
      <c r="D8" s="40"/>
      <c r="E8" s="40">
        <v>2</v>
      </c>
      <c r="F8" s="41" t="s">
        <v>52</v>
      </c>
    </row>
    <row r="9" spans="2:6" ht="12.75">
      <c r="B9" s="36"/>
      <c r="C9" s="36"/>
      <c r="D9" s="37"/>
      <c r="E9" s="37"/>
      <c r="F9" s="37"/>
    </row>
    <row r="10" spans="2:6" ht="12.75">
      <c r="B10" s="36"/>
      <c r="C10" s="36"/>
      <c r="D10" s="37"/>
      <c r="E10" s="37"/>
      <c r="F10" s="3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Stadlerné Éva</cp:lastModifiedBy>
  <cp:lastPrinted>2016-02-10T06:53:05Z</cp:lastPrinted>
  <dcterms:created xsi:type="dcterms:W3CDTF">1997-01-17T14:02:09Z</dcterms:created>
  <dcterms:modified xsi:type="dcterms:W3CDTF">2016-02-10T06:54:09Z</dcterms:modified>
  <cp:category/>
  <cp:version/>
  <cp:contentType/>
  <cp:contentStatus/>
</cp:coreProperties>
</file>