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<sst xmlns="http://schemas.openxmlformats.org/spreadsheetml/2006/main" count="41" uniqueCount="41">
  <si>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</si>
  <si>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</si>
  <si>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</si>
  <si>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</si>
  <si>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</si>
  <si>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</si>
  <si>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</si>
  <si>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</si>
  <si>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</si>
  <si>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</si>
  <si>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</si>
  <si>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</si>
  <si>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</si>
  <si>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</si>
  <si>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</si>
  <si>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</si>
  <si>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</si>
  <si>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</si>
  <si>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</si>
  <si>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</si>
  <si>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</si>
  <si>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</si>
  <si>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</si>
  <si>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</si>
  <si>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</si>
  <si>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</si>
  <si>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2013. évi terv</t>
  </si>
  <si>
    <t>%</t>
  </si>
  <si>
    <t>Befektetési célú részesedés vásárlás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</si>
  <si>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</si>
  <si>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</si>
  <si>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</si>
  <si>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</si>
  <si>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</si>
  <si>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</si>
  <si>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1-12. hó tény</t>
  </si>
  <si>
    <t>Munkaadót terhelő járulékok és szoc.hj.adó</t>
  </si>
  <si>
    <t>Műk.célú garancia-és kezességv.sz.kifiz.</t>
  </si>
  <si>
    <t>15.</t>
  </si>
  <si>
    <t>KIADÁSOK MINDÖSSZESEN: (10+14)</t>
  </si>
  <si>
    <t>1-6. hó mód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</si>
</sst>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60" applyNumberFormat="1" applyFont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0" xfId="6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2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3"/>
  <sheetViews>
    <sheetView tabSelected="1" zoomScale="110" zoomScaleNormal="110" zoomScalePageLayoutView="0" workbookViewId="0" topLeftCell="B1">
      <selection activeCell="E4" sqref="E4"/>
    </sheetView>
  </sheetViews>
  <sheetFormatPr defaultColWidth="9.140625" defaultRowHeight="12.75"/>
  <cols>
    <col min="1" max="1" width="1.7109375" style="0" hidden="1" customWidth="1"/>
    <col min="2" max="2" width="5.28125" style="0" bestFit="1" customWidth="1"/>
    <col min="3" max="3" width="42.7109375" style="0" customWidth="1"/>
    <col min="4" max="7" width="9.7109375" style="0" customWidth="1"/>
  </cols>
  <sheetData>
    <row r="3" spans="2:7" ht="27" customHeight="1">
      <c r="B3" s="19" t="s">
        <v>1</v>
      </c>
      <c r="C3" s="1" t="s">
        <v>0</v>
      </c>
      <c r="D3" s="17" t="s">
        <v>26</v>
      </c>
      <c r="E3" s="17" t="s">
        <v>40</v>
      </c>
      <c r="F3" s="17" t="s">
        <v>35</v>
      </c>
      <c r="G3" s="17" t="s">
        <v>27</v>
      </c>
    </row>
    <row r="4" spans="2:7" ht="15" customHeight="1">
      <c r="B4" s="2"/>
      <c r="C4" s="3" t="s">
        <v>24</v>
      </c>
      <c r="D4" s="4"/>
      <c r="E4" s="4"/>
      <c r="F4" s="4"/>
      <c r="G4" s="4"/>
    </row>
    <row r="5" spans="2:7" ht="15.75" customHeight="1">
      <c r="B5" s="20" t="s">
        <v>2</v>
      </c>
      <c r="C5" s="21"/>
      <c r="D5" s="4"/>
      <c r="E5" s="4"/>
      <c r="F5" s="4"/>
      <c r="G5" s="4"/>
    </row>
    <row r="6" spans="2:7" ht="14.25" customHeight="1">
      <c r="B6" s="5" t="s">
        <v>7</v>
      </c>
      <c r="C6" s="4" t="s">
        <v>3</v>
      </c>
      <c r="D6" s="5">
        <v>14484</v>
      </c>
      <c r="E6" s="5">
        <v>25550</v>
      </c>
      <c r="F6" s="5">
        <v>23493</v>
      </c>
      <c r="G6" s="9">
        <f>F6/E6</f>
        <v>0.9194911937377691</v>
      </c>
    </row>
    <row r="7" spans="2:7" ht="15.75" customHeight="1">
      <c r="B7" s="5" t="s">
        <v>8</v>
      </c>
      <c r="C7" s="18" t="s">
        <v>36</v>
      </c>
      <c r="D7" s="5">
        <v>3791</v>
      </c>
      <c r="E7" s="5">
        <v>6326</v>
      </c>
      <c r="F7" s="5">
        <v>4417</v>
      </c>
      <c r="G7" s="9">
        <f aca="true" t="shared" si="0" ref="G7:G20">F7/E7</f>
        <v>0.6982295289282326</v>
      </c>
    </row>
    <row r="8" spans="2:7" ht="13.5" customHeight="1">
      <c r="B8" s="5" t="s">
        <v>9</v>
      </c>
      <c r="C8" s="4" t="s">
        <v>18</v>
      </c>
      <c r="D8" s="5">
        <v>15685</v>
      </c>
      <c r="E8" s="5">
        <v>23636</v>
      </c>
      <c r="F8" s="5">
        <v>20742</v>
      </c>
      <c r="G8" s="9">
        <f t="shared" si="0"/>
        <v>0.8775596547639194</v>
      </c>
    </row>
    <row r="9" spans="2:7" ht="14.25">
      <c r="B9" s="5" t="s">
        <v>10</v>
      </c>
      <c r="C9" s="18" t="s">
        <v>37</v>
      </c>
      <c r="D9" s="5">
        <v>12750</v>
      </c>
      <c r="E9" s="5">
        <v>0</v>
      </c>
      <c r="F9" s="5">
        <v>0</v>
      </c>
      <c r="G9" s="9"/>
    </row>
    <row r="10" spans="2:7" ht="15" customHeight="1">
      <c r="B10" s="5" t="s">
        <v>11</v>
      </c>
      <c r="C10" s="4" t="s">
        <v>19</v>
      </c>
      <c r="D10" s="5">
        <v>0</v>
      </c>
      <c r="E10" s="5">
        <v>15120</v>
      </c>
      <c r="F10" s="5">
        <v>14320</v>
      </c>
      <c r="G10" s="9">
        <f t="shared" si="0"/>
        <v>0.9470899470899471</v>
      </c>
    </row>
    <row r="11" spans="2:7" ht="14.25" customHeight="1">
      <c r="B11" s="5" t="s">
        <v>12</v>
      </c>
      <c r="C11" s="4" t="s">
        <v>20</v>
      </c>
      <c r="D11" s="5">
        <v>0</v>
      </c>
      <c r="E11" s="5">
        <v>680</v>
      </c>
      <c r="F11" s="5">
        <v>680</v>
      </c>
      <c r="G11" s="9">
        <f t="shared" si="0"/>
        <v>1</v>
      </c>
    </row>
    <row r="12" spans="2:7" ht="15" customHeight="1">
      <c r="B12" s="5" t="s">
        <v>13</v>
      </c>
      <c r="C12" s="4" t="s">
        <v>31</v>
      </c>
      <c r="D12" s="5">
        <v>5590</v>
      </c>
      <c r="E12" s="5">
        <v>22872</v>
      </c>
      <c r="F12" s="5">
        <v>21963</v>
      </c>
      <c r="G12" s="9">
        <f t="shared" si="0"/>
        <v>0.9602570828961176</v>
      </c>
    </row>
    <row r="13" spans="2:7" ht="15" customHeight="1">
      <c r="B13" s="5" t="s">
        <v>14</v>
      </c>
      <c r="C13" s="4" t="s">
        <v>21</v>
      </c>
      <c r="D13" s="5">
        <v>100</v>
      </c>
      <c r="E13" s="5">
        <v>100</v>
      </c>
      <c r="F13" s="5">
        <v>0</v>
      </c>
      <c r="G13" s="9">
        <f t="shared" si="0"/>
        <v>0</v>
      </c>
    </row>
    <row r="14" spans="2:7" ht="15" customHeight="1">
      <c r="B14" s="5" t="s">
        <v>15</v>
      </c>
      <c r="C14" s="7" t="s">
        <v>22</v>
      </c>
      <c r="D14" s="5">
        <v>0</v>
      </c>
      <c r="E14" s="5">
        <v>0</v>
      </c>
      <c r="F14" s="5">
        <v>0</v>
      </c>
      <c r="G14" s="9"/>
    </row>
    <row r="15" spans="2:7" ht="15" customHeight="1">
      <c r="B15" s="6" t="s">
        <v>16</v>
      </c>
      <c r="C15" s="12" t="s">
        <v>30</v>
      </c>
      <c r="D15" s="13">
        <f>SUM(D6:D14)</f>
        <v>52400</v>
      </c>
      <c r="E15" s="13">
        <f>SUM(E6:E14)</f>
        <v>94284</v>
      </c>
      <c r="F15" s="13">
        <f>SUM(F6:F14)</f>
        <v>85615</v>
      </c>
      <c r="G15" s="14">
        <f t="shared" si="0"/>
        <v>0.9080543888676764</v>
      </c>
    </row>
    <row r="16" spans="2:7" ht="15" customHeight="1">
      <c r="B16" s="20" t="s">
        <v>4</v>
      </c>
      <c r="C16" s="21"/>
      <c r="D16" s="4"/>
      <c r="E16" s="4"/>
      <c r="F16" s="4"/>
      <c r="G16" s="9"/>
    </row>
    <row r="17" spans="2:7" ht="14.25" customHeight="1">
      <c r="B17" s="5" t="s">
        <v>17</v>
      </c>
      <c r="C17" s="4" t="s">
        <v>5</v>
      </c>
      <c r="D17" s="5">
        <v>0</v>
      </c>
      <c r="E17" s="5">
        <v>5318</v>
      </c>
      <c r="F17" s="5">
        <v>5318</v>
      </c>
      <c r="G17" s="9">
        <f t="shared" si="0"/>
        <v>1</v>
      </c>
    </row>
    <row r="18" spans="2:7" ht="15" customHeight="1">
      <c r="B18" s="5" t="s">
        <v>23</v>
      </c>
      <c r="C18" s="4" t="s">
        <v>6</v>
      </c>
      <c r="D18" s="5">
        <v>3600</v>
      </c>
      <c r="E18" s="5">
        <v>7843</v>
      </c>
      <c r="F18" s="5">
        <v>5676</v>
      </c>
      <c r="G18" s="9">
        <f t="shared" si="0"/>
        <v>0.7237026647966339</v>
      </c>
    </row>
    <row r="19" spans="2:7" ht="14.25" customHeight="1">
      <c r="B19" s="5" t="s">
        <v>25</v>
      </c>
      <c r="C19" s="4" t="s">
        <v>28</v>
      </c>
      <c r="D19" s="5">
        <v>0</v>
      </c>
      <c r="E19" s="5">
        <v>0</v>
      </c>
      <c r="F19" s="5">
        <v>100</v>
      </c>
      <c r="G19" s="9"/>
    </row>
    <row r="20" spans="2:7" ht="17.25" customHeight="1">
      <c r="B20" s="6" t="s">
        <v>33</v>
      </c>
      <c r="C20" s="12" t="s">
        <v>29</v>
      </c>
      <c r="D20" s="13">
        <f>SUM(D17:D19)</f>
        <v>3600</v>
      </c>
      <c r="E20" s="13">
        <f>SUM(E17:E19)</f>
        <v>13161</v>
      </c>
      <c r="F20" s="13">
        <f>SUM(F17:F19)</f>
        <v>11094</v>
      </c>
      <c r="G20" s="14">
        <f t="shared" si="0"/>
        <v>0.8429450649646684</v>
      </c>
    </row>
    <row r="21" spans="2:7" ht="15">
      <c r="B21" s="22" t="s">
        <v>39</v>
      </c>
      <c r="C21" s="23"/>
      <c r="D21" s="8">
        <f>SUM(D15+D20)</f>
        <v>56000</v>
      </c>
      <c r="E21" s="8">
        <f>SUM(E15+E20)</f>
        <v>107445</v>
      </c>
      <c r="F21" s="8">
        <f>SUM(F15+F20)</f>
        <v>96709</v>
      </c>
      <c r="G21" s="16">
        <f>F21/E21</f>
        <v>0.9000791102424496</v>
      </c>
    </row>
    <row r="22" spans="2:7" ht="14.25">
      <c r="B22" s="10" t="s">
        <v>38</v>
      </c>
      <c r="C22" s="11" t="s">
        <v>34</v>
      </c>
      <c r="D22" s="10">
        <v>0</v>
      </c>
      <c r="E22" s="10">
        <v>0</v>
      </c>
      <c r="F22" s="10">
        <v>436</v>
      </c>
      <c r="G22" s="10"/>
    </row>
    <row r="23" spans="2:7" ht="15">
      <c r="B23" s="24" t="s">
        <v>32</v>
      </c>
      <c r="C23" s="25"/>
      <c r="D23" s="1">
        <f>SUM(D21:D22)</f>
        <v>56000</v>
      </c>
      <c r="E23" s="1">
        <f>SUM(E21:E22)</f>
        <v>107445</v>
      </c>
      <c r="F23" s="1">
        <f>SUM(F21:F22)</f>
        <v>97145</v>
      </c>
      <c r="G23" s="15">
        <f>F23/E23</f>
        <v>0.9041370003257481</v>
      </c>
    </row>
  </sheetData>
  <sheetProtection/>
  <mergeCells count="4">
    <mergeCell ref="B5:C5"/>
    <mergeCell ref="B16:C16"/>
    <mergeCell ref="B21:C21"/>
    <mergeCell ref="B23:C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 2.melléklet 
a 9/2014. (IV.30.) önkormányzati rendelethez
Nikla Községi Önkormányzat Képviselőtestületének
2013.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Szabi</cp:lastModifiedBy>
  <cp:lastPrinted>2014-05-07T07:37:32Z</cp:lastPrinted>
  <dcterms:created xsi:type="dcterms:W3CDTF">2011-04-28T11:43:09Z</dcterms:created>
  <dcterms:modified xsi:type="dcterms:W3CDTF">2014-05-09T19:40:26Z</dcterms:modified>
  <cp:category/>
  <cp:version/>
  <cp:contentType/>
  <cp:contentStatus/>
</cp:coreProperties>
</file>