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<sst xmlns="http://schemas.openxmlformats.org/spreadsheetml/2006/main" count="53" uniqueCount="39">
  <si>
    <t>Felújítási kiadások előirányzata felújításonként</t>
  </si>
  <si>
    <t>6. melléklet a 20/2015.(V.27.) önkormányzati rendelethez</t>
  </si>
  <si>
    <t xml:space="preserve"> Ezer forintban !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</si>
  <si>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</si>
  <si>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</si>
  <si>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</si>
  <si>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</si>
  <si>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</si>
  <si>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</si>
  <si>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</si>
  <si>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</si>
  <si>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</si>
  <si>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</si>
  <si>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</si>
  <si>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</si>
  <si>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</si>
  <si>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</si>
  <si>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</si>
  <si>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</si>
  <si>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</si>
  <si>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</si>
  <si>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</si>
  <si>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</si>
  <si>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</si>
  <si>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</si>
  <si>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Varázsceruza Óvoda tetőszigetelés</t>
  </si>
  <si>
    <t>Központi orvosi rendelő külső homlokzatának felújítása</t>
  </si>
  <si>
    <t>Hősök út vízelevezető árok felújítása</t>
  </si>
  <si>
    <t>Tiszavasvári világháborús emlékhely felújítása</t>
  </si>
  <si>
    <t>Vasvári Pál út 6.-vízmelegítő beszerzése és felszerelése</t>
  </si>
  <si>
    <t>Orvosi ügyelet és Védőnői Szolg. áthelyezése</t>
  </si>
  <si>
    <t>Városi Kincstár - Sportcsarnok korlátelemek felújítása</t>
  </si>
  <si>
    <t>Városi Kincstár - Sportpálya lelátók lemezése, felújítása</t>
  </si>
  <si>
    <t>Egyesített Óvodai Int.Varázsceruza Óvoda villanyszerelési munkálatok</t>
  </si>
  <si>
    <t>Egyesített Óvodai Int.Fülemüle  Óvoda kerítéselemek gyártása, szerelése</t>
  </si>
  <si>
    <t>Egyesített Óvodai Int.Fülemüle  Óvoda festék vásárlás kerítéshez</t>
  </si>
  <si>
    <t>Városi Művelődési Központ tetőszigetelés</t>
  </si>
  <si>
    <t>TISZEK melegvíz tároló felújítás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</si>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</sst>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35" fillId="41" borderId="12" applyNumberFormat="0" applyFon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9" fillId="0" borderId="0" xfId="100" applyNumberFormat="1" applyFont="1" applyFill="1" applyAlignment="1">
      <alignment horizontal="center" vertical="center" wrapText="1"/>
      <protection/>
    </xf>
    <xf numFmtId="164" fontId="20" fillId="0" borderId="0" xfId="100" applyNumberFormat="1" applyFont="1" applyFill="1" applyAlignment="1">
      <alignment horizontal="center" textRotation="180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18" fillId="0" borderId="0" xfId="100" applyNumberFormat="1" applyFill="1" applyAlignment="1" applyProtection="1">
      <alignment horizontal="center" vertical="center" wrapText="1"/>
      <protection/>
    </xf>
    <xf numFmtId="164" fontId="18" fillId="0" borderId="0" xfId="100" applyNumberFormat="1" applyFill="1" applyAlignment="1" applyProtection="1">
      <alignment vertical="center" wrapText="1"/>
      <protection/>
    </xf>
    <xf numFmtId="164" fontId="21" fillId="0" borderId="19" xfId="100" applyNumberFormat="1" applyFont="1" applyFill="1" applyBorder="1" applyAlignment="1" applyProtection="1">
      <alignment horizontal="right" wrapText="1"/>
      <protection/>
    </xf>
    <xf numFmtId="164" fontId="22" fillId="0" borderId="20" xfId="100" applyNumberFormat="1" applyFont="1" applyFill="1" applyBorder="1" applyAlignment="1" applyProtection="1">
      <alignment horizontal="center" vertical="center" wrapText="1"/>
      <protection/>
    </xf>
    <xf numFmtId="164" fontId="22" fillId="0" borderId="21" xfId="100" applyNumberFormat="1" applyFont="1" applyFill="1" applyBorder="1" applyAlignment="1" applyProtection="1">
      <alignment horizontal="center" vertical="center" wrapText="1"/>
      <protection/>
    </xf>
    <xf numFmtId="0" fontId="22" fillId="0" borderId="21" xfId="100" applyFont="1" applyBorder="1" applyAlignment="1">
      <alignment horizontal="center" vertical="center" wrapText="1"/>
      <protection/>
    </xf>
    <xf numFmtId="164" fontId="22" fillId="0" borderId="22" xfId="100" applyNumberFormat="1" applyFont="1" applyFill="1" applyBorder="1" applyAlignment="1" applyProtection="1">
      <alignment horizontal="center" vertical="center" wrapText="1"/>
      <protection/>
    </xf>
    <xf numFmtId="164" fontId="23" fillId="0" borderId="0" xfId="100" applyNumberFormat="1" applyFont="1" applyFill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 applyProtection="1">
      <alignment horizontal="center" vertical="center" wrapText="1"/>
      <protection/>
    </xf>
    <xf numFmtId="164" fontId="24" fillId="0" borderId="24" xfId="100" applyNumberFormat="1" applyFont="1" applyFill="1" applyBorder="1" applyAlignment="1" applyProtection="1">
      <alignment horizontal="center" vertical="center" wrapText="1"/>
      <protection/>
    </xf>
    <xf numFmtId="164" fontId="24" fillId="0" borderId="25" xfId="100" applyNumberFormat="1" applyFont="1" applyFill="1" applyBorder="1" applyAlignment="1" applyProtection="1">
      <alignment horizontal="center" vertical="center" wrapText="1"/>
      <protection/>
    </xf>
    <xf numFmtId="164" fontId="24" fillId="0" borderId="26" xfId="100" applyNumberFormat="1" applyFont="1" applyFill="1" applyBorder="1" applyAlignment="1" applyProtection="1">
      <alignment horizontal="center" vertical="center" wrapText="1"/>
      <protection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 locked="0"/>
    </xf>
    <xf numFmtId="49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100" applyNumberFormat="1" applyFont="1" applyFill="1" applyBorder="1" applyAlignment="1" applyProtection="1">
      <alignment vertical="center" wrapText="1"/>
      <protection locked="0"/>
    </xf>
    <xf numFmtId="164" fontId="24" fillId="0" borderId="30" xfId="100" applyNumberFormat="1" applyFont="1" applyFill="1" applyBorder="1" applyAlignment="1" applyProtection="1">
      <alignment vertical="center" wrapText="1"/>
      <protection/>
    </xf>
    <xf numFmtId="3" fontId="25" fillId="38" borderId="29" xfId="74" applyNumberFormat="1" applyFont="1" applyFill="1" applyBorder="1" applyAlignment="1" applyProtection="1">
      <alignment wrapText="1"/>
      <protection locked="0"/>
    </xf>
    <xf numFmtId="164" fontId="26" fillId="0" borderId="28" xfId="0" applyNumberFormat="1" applyFont="1" applyFill="1" applyBorder="1" applyAlignment="1" applyProtection="1">
      <alignment vertical="center" wrapText="1"/>
      <protection locked="0"/>
    </xf>
    <xf numFmtId="49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32" xfId="0" applyNumberFormat="1" applyFont="1" applyFill="1" applyBorder="1" applyAlignment="1" applyProtection="1">
      <alignment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7" xfId="10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8" xfId="100" applyNumberFormat="1" applyFont="1" applyFill="1" applyBorder="1" applyAlignment="1" applyProtection="1">
      <alignment vertical="center" wrapText="1"/>
      <protection locked="0"/>
    </xf>
    <xf numFmtId="1" fontId="25" fillId="0" borderId="28" xfId="100" applyNumberFormat="1" applyFont="1" applyFill="1" applyBorder="1" applyAlignment="1" applyProtection="1">
      <alignment horizontal="center" vertical="center" wrapText="1"/>
      <protection locked="0"/>
    </xf>
    <xf numFmtId="164" fontId="22" fillId="0" borderId="20" xfId="100" applyNumberFormat="1" applyFont="1" applyFill="1" applyBorder="1" applyAlignment="1" applyProtection="1">
      <alignment horizontal="left" vertical="center" wrapText="1"/>
      <protection/>
    </xf>
    <xf numFmtId="164" fontId="24" fillId="0" borderId="21" xfId="100" applyNumberFormat="1" applyFont="1" applyFill="1" applyBorder="1" applyAlignment="1" applyProtection="1">
      <alignment vertical="center" wrapText="1"/>
      <protection/>
    </xf>
    <xf numFmtId="164" fontId="24" fillId="52" borderId="21" xfId="100" applyNumberFormat="1" applyFont="1" applyFill="1" applyBorder="1" applyAlignment="1" applyProtection="1">
      <alignment vertical="center" wrapText="1"/>
      <protection/>
    </xf>
    <xf numFmtId="164" fontId="24" fillId="0" borderId="33" xfId="100" applyNumberFormat="1" applyFont="1" applyFill="1" applyBorder="1" applyAlignment="1" applyProtection="1">
      <alignment vertical="center" wrapText="1"/>
      <protection/>
    </xf>
    <xf numFmtId="164" fontId="23" fillId="0" borderId="0" xfId="100" applyNumberFormat="1" applyFont="1" applyFill="1" applyAlignment="1">
      <alignment vertical="center" wrapText="1"/>
      <protection/>
    </xf>
    <xf numFmtId="164" fontId="18" fillId="0" borderId="0" xfId="100" applyNumberFormat="1" applyFill="1" applyAlignment="1">
      <alignment horizontal="center" vertical="center" wrapText="1"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8">
        <row r="3">
          <cell r="D3" t="str">
            <v>Felhasználás 2013. XII.31-ig</v>
          </cell>
          <cell r="E3" t="str">
            <v>2014. évi módosított előirányzat</v>
          </cell>
          <cell r="F3" t="str">
            <v>2014. évi teljesítés</v>
          </cell>
          <cell r="G3" t="str">
            <v>Összes teljesítés 2014. dec.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8"/>
  <sheetViews>
    <sheetView tabSelected="1" zoomScaleSheetLayoutView="130" zoomScalePageLayoutView="0" workbookViewId="0" topLeftCell="A1">
      <selection activeCell="H1" sqref="H1:H28"/>
    </sheetView>
  </sheetViews>
  <sheetFormatPr defaultColWidth="8.00390625" defaultRowHeight="12.75"/>
  <cols>
    <col min="1" max="1" width="41.28125" style="36" customWidth="1"/>
    <col min="2" max="7" width="13.57421875" style="3" customWidth="1"/>
    <col min="8" max="8" width="3.57421875" style="3" customWidth="1"/>
    <col min="9" max="9" width="11.8515625" style="3" customWidth="1"/>
    <col min="10" max="16384" width="8.00390625" style="3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 customHeight="1" thickBot="1">
      <c r="A2" s="4"/>
      <c r="B2" s="5"/>
      <c r="C2" s="5"/>
      <c r="D2" s="5"/>
      <c r="E2" s="5"/>
      <c r="F2" s="6" t="s">
        <v>2</v>
      </c>
      <c r="G2" s="6"/>
      <c r="H2" s="2"/>
    </row>
    <row r="3" spans="1:8" s="11" customFormat="1" ht="48.75" customHeight="1" thickBot="1">
      <c r="A3" s="7" t="s">
        <v>3</v>
      </c>
      <c r="B3" s="8" t="s">
        <v>4</v>
      </c>
      <c r="C3" s="8" t="s">
        <v>5</v>
      </c>
      <c r="D3" s="8" t="str">
        <f>+'[1]3.sz.mell.'!D3</f>
        <v>Felhasználás 2013. XII.31-ig</v>
      </c>
      <c r="E3" s="8" t="str">
        <f>+'[1]3.sz.mell.'!E3</f>
        <v>2014. évi módosított előirányzat</v>
      </c>
      <c r="F3" s="9" t="str">
        <f>+'[1]3.sz.mell.'!F3</f>
        <v>2014. évi teljesítés</v>
      </c>
      <c r="G3" s="10" t="str">
        <f>+'[1]3.sz.mell.'!G3</f>
        <v>Összes teljesítés 2014. dec. 31-ig</v>
      </c>
      <c r="H3" s="2"/>
    </row>
    <row r="4" spans="1:8" s="5" customFormat="1" ht="15" customHeight="1" thickBot="1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 t="s">
        <v>11</v>
      </c>
      <c r="G4" s="15" t="s">
        <v>12</v>
      </c>
      <c r="H4" s="2"/>
    </row>
    <row r="5" spans="1:8" ht="20.25" customHeight="1">
      <c r="A5" s="16" t="s">
        <v>13</v>
      </c>
      <c r="B5" s="17">
        <v>381</v>
      </c>
      <c r="C5" s="18" t="s">
        <v>14</v>
      </c>
      <c r="D5" s="17"/>
      <c r="E5" s="17">
        <v>381</v>
      </c>
      <c r="F5" s="19">
        <v>108</v>
      </c>
      <c r="G5" s="20">
        <f aca="true" t="shared" si="0" ref="G5:G27">+D5+F5</f>
        <v>108</v>
      </c>
      <c r="H5" s="2"/>
    </row>
    <row r="6" spans="1:8" ht="15.75" customHeight="1">
      <c r="A6" s="16" t="s">
        <v>15</v>
      </c>
      <c r="B6" s="17">
        <v>773</v>
      </c>
      <c r="C6" s="18" t="s">
        <v>14</v>
      </c>
      <c r="D6" s="17"/>
      <c r="E6" s="17">
        <v>773</v>
      </c>
      <c r="F6" s="19">
        <v>330</v>
      </c>
      <c r="G6" s="20">
        <f t="shared" si="0"/>
        <v>330</v>
      </c>
      <c r="H6" s="2"/>
    </row>
    <row r="7" spans="1:8" ht="20.25" customHeight="1">
      <c r="A7" s="16" t="s">
        <v>16</v>
      </c>
      <c r="B7" s="17">
        <v>254</v>
      </c>
      <c r="C7" s="18" t="s">
        <v>14</v>
      </c>
      <c r="D7" s="17"/>
      <c r="E7" s="17">
        <v>254</v>
      </c>
      <c r="F7" s="19"/>
      <c r="G7" s="20">
        <f t="shared" si="0"/>
        <v>0</v>
      </c>
      <c r="H7" s="2"/>
    </row>
    <row r="8" spans="1:8" ht="15.75" customHeight="1">
      <c r="A8" s="16" t="s">
        <v>17</v>
      </c>
      <c r="B8" s="17">
        <v>2540</v>
      </c>
      <c r="C8" s="18" t="s">
        <v>14</v>
      </c>
      <c r="D8" s="17"/>
      <c r="E8" s="17">
        <v>2540</v>
      </c>
      <c r="F8" s="19">
        <v>2237</v>
      </c>
      <c r="G8" s="20">
        <f t="shared" si="0"/>
        <v>2237</v>
      </c>
      <c r="H8" s="2"/>
    </row>
    <row r="9" spans="1:8" ht="15.75" customHeight="1">
      <c r="A9" s="16" t="s">
        <v>18</v>
      </c>
      <c r="B9" s="17">
        <v>635</v>
      </c>
      <c r="C9" s="18" t="s">
        <v>14</v>
      </c>
      <c r="D9" s="17"/>
      <c r="E9" s="17">
        <v>635</v>
      </c>
      <c r="F9" s="19"/>
      <c r="G9" s="20">
        <f t="shared" si="0"/>
        <v>0</v>
      </c>
      <c r="H9" s="2"/>
    </row>
    <row r="10" spans="1:8" ht="15.75" customHeight="1">
      <c r="A10" s="16" t="s">
        <v>19</v>
      </c>
      <c r="B10" s="17">
        <v>1637</v>
      </c>
      <c r="C10" s="18" t="s">
        <v>14</v>
      </c>
      <c r="D10" s="17"/>
      <c r="E10" s="17">
        <v>1637</v>
      </c>
      <c r="F10" s="19">
        <v>1410</v>
      </c>
      <c r="G10" s="20">
        <f t="shared" si="0"/>
        <v>1410</v>
      </c>
      <c r="H10" s="2"/>
    </row>
    <row r="11" spans="1:8" ht="15.75" customHeight="1">
      <c r="A11" s="16" t="s">
        <v>20</v>
      </c>
      <c r="B11" s="17">
        <v>1232</v>
      </c>
      <c r="C11" s="18" t="s">
        <v>21</v>
      </c>
      <c r="D11" s="17"/>
      <c r="E11" s="17">
        <v>1232</v>
      </c>
      <c r="F11" s="19">
        <v>1232</v>
      </c>
      <c r="G11" s="20">
        <f t="shared" si="0"/>
        <v>1232</v>
      </c>
      <c r="H11" s="2"/>
    </row>
    <row r="12" spans="1:8" ht="27" customHeight="1">
      <c r="A12" s="21" t="s">
        <v>22</v>
      </c>
      <c r="B12" s="22">
        <v>191</v>
      </c>
      <c r="C12" s="23" t="s">
        <v>14</v>
      </c>
      <c r="D12" s="22"/>
      <c r="E12" s="22">
        <v>191</v>
      </c>
      <c r="F12" s="19">
        <v>120</v>
      </c>
      <c r="G12" s="20">
        <f t="shared" si="0"/>
        <v>120</v>
      </c>
      <c r="H12" s="2"/>
    </row>
    <row r="13" spans="1:8" ht="15.75" customHeight="1">
      <c r="A13" s="24" t="s">
        <v>23</v>
      </c>
      <c r="B13" s="22">
        <v>550</v>
      </c>
      <c r="C13" s="23" t="s">
        <v>14</v>
      </c>
      <c r="D13" s="22"/>
      <c r="E13" s="22">
        <v>550</v>
      </c>
      <c r="F13" s="19">
        <v>464</v>
      </c>
      <c r="G13" s="20">
        <f t="shared" si="0"/>
        <v>464</v>
      </c>
      <c r="H13" s="2"/>
    </row>
    <row r="14" spans="1:8" ht="15.75" customHeight="1">
      <c r="A14" s="24" t="s">
        <v>24</v>
      </c>
      <c r="B14" s="22">
        <v>1973</v>
      </c>
      <c r="C14" s="23" t="s">
        <v>14</v>
      </c>
      <c r="D14" s="22"/>
      <c r="E14" s="22">
        <v>1973</v>
      </c>
      <c r="F14" s="19">
        <v>1899</v>
      </c>
      <c r="G14" s="20">
        <f t="shared" si="0"/>
        <v>1899</v>
      </c>
      <c r="H14" s="2"/>
    </row>
    <row r="15" spans="1:8" ht="15.75" customHeight="1">
      <c r="A15" s="16" t="s">
        <v>25</v>
      </c>
      <c r="B15" s="22">
        <v>6226</v>
      </c>
      <c r="C15" s="23" t="s">
        <v>14</v>
      </c>
      <c r="D15" s="22"/>
      <c r="E15" s="22">
        <v>6226</v>
      </c>
      <c r="F15" s="19"/>
      <c r="G15" s="20">
        <f t="shared" si="0"/>
        <v>0</v>
      </c>
      <c r="H15" s="2"/>
    </row>
    <row r="16" spans="1:8" ht="15.75" customHeight="1">
      <c r="A16" s="24" t="s">
        <v>26</v>
      </c>
      <c r="B16" s="22">
        <v>4951</v>
      </c>
      <c r="C16" s="23" t="s">
        <v>14</v>
      </c>
      <c r="D16" s="22"/>
      <c r="E16" s="22">
        <v>4951</v>
      </c>
      <c r="F16" s="19">
        <v>4944</v>
      </c>
      <c r="G16" s="20">
        <f t="shared" si="0"/>
        <v>4944</v>
      </c>
      <c r="H16" s="2"/>
    </row>
    <row r="17" spans="1:8" ht="15.75" customHeight="1">
      <c r="A17" s="24" t="s">
        <v>27</v>
      </c>
      <c r="B17" s="22">
        <v>3442</v>
      </c>
      <c r="C17" s="23" t="s">
        <v>14</v>
      </c>
      <c r="D17" s="22"/>
      <c r="E17" s="22">
        <v>3442</v>
      </c>
      <c r="F17" s="19">
        <v>3443</v>
      </c>
      <c r="G17" s="20">
        <f t="shared" si="0"/>
        <v>3443</v>
      </c>
      <c r="H17" s="2"/>
    </row>
    <row r="18" spans="1:8" ht="15.75" customHeight="1">
      <c r="A18" s="25" t="s">
        <v>28</v>
      </c>
      <c r="B18" s="26">
        <v>1880</v>
      </c>
      <c r="C18" s="27" t="s">
        <v>14</v>
      </c>
      <c r="D18" s="26"/>
      <c r="E18" s="26">
        <v>1880</v>
      </c>
      <c r="F18" s="19">
        <v>1880</v>
      </c>
      <c r="G18" s="20">
        <f t="shared" si="0"/>
        <v>1880</v>
      </c>
      <c r="H18" s="2"/>
    </row>
    <row r="19" spans="1:8" ht="15.75" customHeight="1">
      <c r="A19" s="25" t="s">
        <v>29</v>
      </c>
      <c r="B19" s="26">
        <v>53</v>
      </c>
      <c r="C19" s="27" t="s">
        <v>14</v>
      </c>
      <c r="D19" s="26"/>
      <c r="E19" s="26">
        <v>53</v>
      </c>
      <c r="F19" s="19"/>
      <c r="G19" s="20">
        <f t="shared" si="0"/>
        <v>0</v>
      </c>
      <c r="H19" s="2"/>
    </row>
    <row r="20" spans="1:8" ht="15.75" customHeight="1">
      <c r="A20" s="25" t="s">
        <v>30</v>
      </c>
      <c r="B20" s="26">
        <v>627</v>
      </c>
      <c r="C20" s="27" t="s">
        <v>14</v>
      </c>
      <c r="D20" s="26"/>
      <c r="E20" s="26">
        <v>627</v>
      </c>
      <c r="F20" s="19">
        <v>505</v>
      </c>
      <c r="G20" s="20">
        <f t="shared" si="0"/>
        <v>505</v>
      </c>
      <c r="H20" s="2"/>
    </row>
    <row r="21" spans="1:8" ht="15.75" customHeight="1">
      <c r="A21" s="28" t="s">
        <v>31</v>
      </c>
      <c r="B21" s="29">
        <v>1385</v>
      </c>
      <c r="C21" s="30">
        <v>2014</v>
      </c>
      <c r="D21" s="29"/>
      <c r="E21" s="29">
        <v>1271</v>
      </c>
      <c r="F21" s="19">
        <v>1385</v>
      </c>
      <c r="G21" s="20">
        <f t="shared" si="0"/>
        <v>1385</v>
      </c>
      <c r="H21" s="2"/>
    </row>
    <row r="22" spans="1:8" ht="15.75" customHeight="1">
      <c r="A22" s="28" t="s">
        <v>32</v>
      </c>
      <c r="B22" s="29">
        <v>1147</v>
      </c>
      <c r="C22" s="30">
        <v>2014</v>
      </c>
      <c r="D22" s="29"/>
      <c r="E22" s="29">
        <v>1270</v>
      </c>
      <c r="F22" s="19">
        <v>1147</v>
      </c>
      <c r="G22" s="20">
        <f t="shared" si="0"/>
        <v>1147</v>
      </c>
      <c r="H22" s="2"/>
    </row>
    <row r="23" spans="1:8" ht="27" customHeight="1">
      <c r="A23" s="28" t="s">
        <v>33</v>
      </c>
      <c r="B23" s="29">
        <v>881</v>
      </c>
      <c r="C23" s="30">
        <v>2014</v>
      </c>
      <c r="D23" s="29"/>
      <c r="E23" s="29">
        <v>881</v>
      </c>
      <c r="F23" s="19">
        <v>881</v>
      </c>
      <c r="G23" s="20">
        <f t="shared" si="0"/>
        <v>881</v>
      </c>
      <c r="H23" s="2"/>
    </row>
    <row r="24" spans="1:8" ht="23.25" customHeight="1">
      <c r="A24" s="28" t="s">
        <v>34</v>
      </c>
      <c r="B24" s="29">
        <v>543</v>
      </c>
      <c r="C24" s="30">
        <v>2014</v>
      </c>
      <c r="D24" s="29"/>
      <c r="E24" s="29">
        <v>543</v>
      </c>
      <c r="F24" s="19">
        <v>543</v>
      </c>
      <c r="G24" s="20">
        <f t="shared" si="0"/>
        <v>543</v>
      </c>
      <c r="H24" s="2"/>
    </row>
    <row r="25" spans="1:8" ht="22.5" customHeight="1">
      <c r="A25" s="28" t="s">
        <v>35</v>
      </c>
      <c r="B25" s="29">
        <v>127</v>
      </c>
      <c r="C25" s="30">
        <v>2014</v>
      </c>
      <c r="D25" s="29"/>
      <c r="E25" s="29">
        <v>127</v>
      </c>
      <c r="F25" s="19">
        <v>127</v>
      </c>
      <c r="G25" s="20">
        <f t="shared" si="0"/>
        <v>127</v>
      </c>
      <c r="H25" s="2"/>
    </row>
    <row r="26" spans="1:8" ht="15.75" customHeight="1">
      <c r="A26" s="28" t="s">
        <v>36</v>
      </c>
      <c r="B26" s="29">
        <v>684</v>
      </c>
      <c r="C26" s="30">
        <v>2014</v>
      </c>
      <c r="D26" s="29"/>
      <c r="E26" s="29">
        <v>684</v>
      </c>
      <c r="F26" s="19">
        <v>684</v>
      </c>
      <c r="G26" s="20">
        <f t="shared" si="0"/>
        <v>684</v>
      </c>
      <c r="H26" s="2"/>
    </row>
    <row r="27" spans="1:8" ht="15.75" customHeight="1" thickBot="1">
      <c r="A27" s="28" t="s">
        <v>37</v>
      </c>
      <c r="B27" s="29">
        <v>1500</v>
      </c>
      <c r="C27" s="30">
        <v>2014</v>
      </c>
      <c r="D27" s="29"/>
      <c r="E27" s="29">
        <v>1500</v>
      </c>
      <c r="F27" s="19">
        <v>1345</v>
      </c>
      <c r="G27" s="20">
        <f t="shared" si="0"/>
        <v>1345</v>
      </c>
      <c r="H27" s="2"/>
    </row>
    <row r="28" spans="1:8" s="35" customFormat="1" ht="18" customHeight="1" thickBot="1">
      <c r="A28" s="31" t="s">
        <v>38</v>
      </c>
      <c r="B28" s="32">
        <f>SUM(B5:B27)</f>
        <v>33612</v>
      </c>
      <c r="C28" s="33"/>
      <c r="D28" s="32">
        <f>SUM(D5:D27)</f>
        <v>0</v>
      </c>
      <c r="E28" s="32">
        <f>SUM(E5:E27)</f>
        <v>33621</v>
      </c>
      <c r="F28" s="32">
        <f>SUM(F5:F27)</f>
        <v>24684</v>
      </c>
      <c r="G28" s="34">
        <f>SUM(G5:G27)</f>
        <v>24684</v>
      </c>
      <c r="H28" s="2"/>
    </row>
  </sheetData>
  <sheetProtection/>
  <mergeCells count="3">
    <mergeCell ref="A1:G1"/>
    <mergeCell ref="H1:H28"/>
    <mergeCell ref="F2:G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2015-05-28T07:30:57Z</dcterms:created>
  <dcterms:modified xsi:type="dcterms:W3CDTF">2015-05-28T07:30:57Z</dcterms:modified>
  <cp:category/>
  <cp:version/>
  <cp:contentType/>
  <cp:contentStatus/>
</cp:coreProperties>
</file>