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620" activeTab="0"/>
  </bookViews>
  <sheets>
    <sheet name="Munka1" sheetId="1" r:id="rId1"/>
  </sheets>
  <definedNames>
    <definedName name="_xlnm.Print_Area" localSheetId="0">'Munka1'!$A$1:$F$47</definedName>
  </definedNames>
  <calcPr fullCalcOnLoad="1"/>
</workbook>
</file>

<file path=xl/sharedStrings.xml><?xml version="1.0" encoding="utf-8"?>
<sst xmlns="http://schemas.openxmlformats.org/spreadsheetml/2006/main" count="54" uniqueCount="51">
  <si>
    <t>A</t>
  </si>
  <si>
    <t>Megnevezés</t>
  </si>
  <si>
    <t>Eredeti ei.</t>
  </si>
  <si>
    <t>Módosított ei.</t>
  </si>
  <si>
    <t>Teljesítés</t>
  </si>
  <si>
    <t>Eltérés</t>
  </si>
  <si>
    <t>Helyi önkormányzatok működésésnek állami támogatása</t>
  </si>
  <si>
    <t>Önkormányzati hivatali működés támogatása</t>
  </si>
  <si>
    <t>Település üzemeltetéshez kapcsolódó feladatellátás támogatása</t>
  </si>
  <si>
    <t>Ebből: Zöldterület gazdálkodással kapcs. Feladatok ellátása</t>
  </si>
  <si>
    <t>Óvoda</t>
  </si>
  <si>
    <t>Bértámogatás</t>
  </si>
  <si>
    <t>Óvodapedagógusok bértámogatása</t>
  </si>
  <si>
    <t>Óvodapedagógusok nev.munkáját közv.segítők bértámogatása</t>
  </si>
  <si>
    <t>Óvodapedagógusok átlagbérének támogatása</t>
  </si>
  <si>
    <t>Óvodaműködtetési támogatás</t>
  </si>
  <si>
    <t>Teljes idejű óvodai nevelésre szervezett csoport 8 hónapra</t>
  </si>
  <si>
    <t>Teljes idejű óvodai nevelésre szervezett csoport 4 hónapra</t>
  </si>
  <si>
    <t>Ingyenes és kedvezményes gyermekétkeztetés támogatása</t>
  </si>
  <si>
    <t>Szociális és gyermekjóléti feladatok támogatása</t>
  </si>
  <si>
    <t>bölcsődei ellátás</t>
  </si>
  <si>
    <t>Köznevelési és gyermekétkeztetési feladatok támogatása</t>
  </si>
  <si>
    <t>könyvtári, közművelődési és múzeumi feladatok támogatása</t>
  </si>
  <si>
    <t>Egyéb működési célú központi támogatás</t>
  </si>
  <si>
    <t>Összesen</t>
  </si>
  <si>
    <t>B</t>
  </si>
  <si>
    <t>C</t>
  </si>
  <si>
    <t>D</t>
  </si>
  <si>
    <t>E</t>
  </si>
  <si>
    <t xml:space="preserve">          közvilágítás fenntartásának támogatása</t>
  </si>
  <si>
    <t xml:space="preserve">          közutak fenntartásának támogatása</t>
  </si>
  <si>
    <t>Önkormányzat által visszafizetendő összeg</t>
  </si>
  <si>
    <t>Egyéb önkormányzati feladatok támogatása</t>
  </si>
  <si>
    <t>Étkeztetés támogatása</t>
  </si>
  <si>
    <t>Gyermekétkeztetés üzemeltetés támogatása</t>
  </si>
  <si>
    <t>ezer Ft</t>
  </si>
  <si>
    <t xml:space="preserve">          köztemető fenntartással kapcsolatos feladatok támogatása</t>
  </si>
  <si>
    <t>A 2017. Évi normatív állami hozzájárulások és a normatív kötött felhasználású támogatások elszámolása</t>
  </si>
  <si>
    <t>Lakott területtel kapocsolatos feladatok támogatása</t>
  </si>
  <si>
    <t>Üdülőhelyi feladatok támogatása</t>
  </si>
  <si>
    <t>Hozzájárulás a pénzbeli szociális ellátásokhoz</t>
  </si>
  <si>
    <t>Kiegészítő támogatások</t>
  </si>
  <si>
    <t>Települési Arculati kézikönyv elkészítésének támogatása</t>
  </si>
  <si>
    <t>2017. évben 8 hónapra</t>
  </si>
  <si>
    <t>2017. évben 4 hónapra</t>
  </si>
  <si>
    <t>Alapfokozatú végzettségű mesterped. Támogatása</t>
  </si>
  <si>
    <t>k kiegészítő tám</t>
  </si>
  <si>
    <t>Szociális tüzifa támogatás</t>
  </si>
  <si>
    <t>Szünidei gyermekétkeztetés támogatása</t>
  </si>
  <si>
    <t>Kiegészítő támogatás</t>
  </si>
  <si>
    <t>7.a melléklet az 5/2018.(VI.06.)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</si>
</sst>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1" fillId="0" borderId="17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1" fillId="0" borderId="26" xfId="0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9.140625" defaultRowHeight="12.75"/>
  <cols>
    <col min="1" max="1" width="9.140625" style="1" customWidth="1"/>
    <col min="2" max="2" width="55.8515625" style="1" bestFit="1" customWidth="1"/>
    <col min="3" max="3" width="10.28125" style="1" bestFit="1" customWidth="1"/>
    <col min="4" max="4" width="13.28125" style="1" bestFit="1" customWidth="1"/>
    <col min="5" max="5" width="9.57421875" style="1" bestFit="1" customWidth="1"/>
    <col min="6" max="6" width="8.140625" style="1" customWidth="1"/>
    <col min="7" max="16384" width="9.140625" style="1" customWidth="1"/>
  </cols>
  <sheetData>
    <row r="1" ht="12.75">
      <c r="F1" s="2" t="s">
        <v>50</v>
      </c>
    </row>
    <row r="3" spans="1:6" ht="12.75">
      <c r="A3" s="38" t="s">
        <v>37</v>
      </c>
      <c r="B3" s="38"/>
      <c r="C3" s="38"/>
      <c r="D3" s="38"/>
      <c r="E3" s="38"/>
      <c r="F3" s="38"/>
    </row>
    <row r="4" spans="1:6" ht="12.75">
      <c r="A4" s="3"/>
      <c r="B4" s="3"/>
      <c r="C4" s="3"/>
      <c r="D4" s="3"/>
      <c r="E4" s="3"/>
      <c r="F4" s="3"/>
    </row>
    <row r="5" ht="13.5" thickBot="1">
      <c r="F5" s="4" t="s">
        <v>35</v>
      </c>
    </row>
    <row r="6" spans="1:6" s="3" customFormat="1" ht="12.75">
      <c r="A6" s="5"/>
      <c r="B6" s="6" t="s">
        <v>0</v>
      </c>
      <c r="C6" s="6" t="s">
        <v>25</v>
      </c>
      <c r="D6" s="6" t="s">
        <v>26</v>
      </c>
      <c r="E6" s="6" t="s">
        <v>27</v>
      </c>
      <c r="F6" s="7" t="s">
        <v>28</v>
      </c>
    </row>
    <row r="7" spans="1:6" s="3" customFormat="1" ht="13.5" thickBot="1">
      <c r="A7" s="8"/>
      <c r="B7" s="9" t="s">
        <v>1</v>
      </c>
      <c r="C7" s="9" t="s">
        <v>2</v>
      </c>
      <c r="D7" s="9" t="s">
        <v>3</v>
      </c>
      <c r="E7" s="9" t="s">
        <v>4</v>
      </c>
      <c r="F7" s="10" t="s">
        <v>5</v>
      </c>
    </row>
    <row r="8" spans="1:6" ht="12.75">
      <c r="A8" s="11">
        <v>1</v>
      </c>
      <c r="B8" s="12" t="s">
        <v>6</v>
      </c>
      <c r="C8" s="13">
        <f>+C9+C10+C15+C16+C17</f>
        <v>78067</v>
      </c>
      <c r="D8" s="13">
        <f>+D9+D10+D15+D16+D17+D18</f>
        <v>79067</v>
      </c>
      <c r="E8" s="13">
        <f>+E9+E10+E15+E16+E17+E18</f>
        <v>79067</v>
      </c>
      <c r="F8" s="14">
        <f>+E8-D8</f>
        <v>0</v>
      </c>
    </row>
    <row r="9" spans="1:6" ht="12.75">
      <c r="A9" s="15">
        <v>2</v>
      </c>
      <c r="B9" s="16" t="s">
        <v>7</v>
      </c>
      <c r="C9" s="17">
        <v>36090</v>
      </c>
      <c r="D9" s="17">
        <v>36090</v>
      </c>
      <c r="E9" s="17">
        <v>36090</v>
      </c>
      <c r="F9" s="18"/>
    </row>
    <row r="10" spans="1:6" ht="12.75">
      <c r="A10" s="15">
        <v>3</v>
      </c>
      <c r="B10" s="16" t="s">
        <v>8</v>
      </c>
      <c r="C10" s="17">
        <f>36362+32</f>
        <v>36394</v>
      </c>
      <c r="D10" s="17">
        <v>36394</v>
      </c>
      <c r="E10" s="17">
        <v>36394</v>
      </c>
      <c r="F10" s="18"/>
    </row>
    <row r="11" spans="1:6" ht="12.75">
      <c r="A11" s="15">
        <v>4</v>
      </c>
      <c r="B11" s="16" t="s">
        <v>9</v>
      </c>
      <c r="C11" s="17">
        <v>7317</v>
      </c>
      <c r="D11" s="17">
        <v>7317</v>
      </c>
      <c r="E11" s="17">
        <v>7317</v>
      </c>
      <c r="F11" s="18"/>
    </row>
    <row r="12" spans="1:6" ht="12.75">
      <c r="A12" s="15">
        <v>5</v>
      </c>
      <c r="B12" s="16" t="s">
        <v>29</v>
      </c>
      <c r="C12" s="17">
        <v>18080</v>
      </c>
      <c r="D12" s="17">
        <v>18080</v>
      </c>
      <c r="E12" s="17">
        <v>18080</v>
      </c>
      <c r="F12" s="18"/>
    </row>
    <row r="13" spans="1:6" ht="12.75">
      <c r="A13" s="15">
        <v>6</v>
      </c>
      <c r="B13" s="16" t="s">
        <v>30</v>
      </c>
      <c r="C13" s="17">
        <v>10769</v>
      </c>
      <c r="D13" s="17">
        <v>10769</v>
      </c>
      <c r="E13" s="17">
        <v>10769</v>
      </c>
      <c r="F13" s="18"/>
    </row>
    <row r="14" spans="1:6" ht="12.75">
      <c r="A14" s="15"/>
      <c r="B14" s="16" t="s">
        <v>36</v>
      </c>
      <c r="C14" s="17">
        <v>100</v>
      </c>
      <c r="D14" s="17">
        <v>100</v>
      </c>
      <c r="E14" s="17">
        <v>100</v>
      </c>
      <c r="F14" s="18"/>
    </row>
    <row r="15" spans="1:6" ht="12.75">
      <c r="A15" s="15">
        <v>7</v>
      </c>
      <c r="B15" s="16" t="s">
        <v>32</v>
      </c>
      <c r="C15" s="17">
        <v>4953</v>
      </c>
      <c r="D15" s="17">
        <v>4953</v>
      </c>
      <c r="E15" s="17">
        <v>4953</v>
      </c>
      <c r="F15" s="18"/>
    </row>
    <row r="16" spans="1:6" ht="12.75">
      <c r="A16" s="15"/>
      <c r="B16" s="19" t="s">
        <v>38</v>
      </c>
      <c r="C16" s="17">
        <v>61</v>
      </c>
      <c r="D16" s="17">
        <v>61</v>
      </c>
      <c r="E16" s="17">
        <v>61</v>
      </c>
      <c r="F16" s="18"/>
    </row>
    <row r="17" spans="1:6" ht="12.75">
      <c r="A17" s="15"/>
      <c r="B17" s="19" t="s">
        <v>39</v>
      </c>
      <c r="C17" s="17">
        <v>569</v>
      </c>
      <c r="D17" s="17">
        <v>569</v>
      </c>
      <c r="E17" s="17">
        <v>569</v>
      </c>
      <c r="F17" s="18"/>
    </row>
    <row r="18" spans="1:6" ht="12.75">
      <c r="A18" s="15">
        <v>8</v>
      </c>
      <c r="B18" s="19" t="s">
        <v>42</v>
      </c>
      <c r="C18" s="17"/>
      <c r="D18" s="17">
        <v>1000</v>
      </c>
      <c r="E18" s="17">
        <v>1000</v>
      </c>
      <c r="F18" s="18">
        <f>+E18-D18</f>
        <v>0</v>
      </c>
    </row>
    <row r="19" spans="1:8" ht="12.75">
      <c r="A19" s="15">
        <v>10</v>
      </c>
      <c r="B19" s="20" t="s">
        <v>10</v>
      </c>
      <c r="C19" s="21">
        <f>+C20+C28</f>
        <v>54620</v>
      </c>
      <c r="D19" s="21">
        <f>+D20+D28</f>
        <v>59862</v>
      </c>
      <c r="E19" s="21">
        <f>+E20+E28</f>
        <v>59862</v>
      </c>
      <c r="F19" s="22">
        <f>+E19-D19</f>
        <v>0</v>
      </c>
      <c r="H19" s="23"/>
    </row>
    <row r="20" spans="1:6" ht="12.75">
      <c r="A20" s="15">
        <v>11</v>
      </c>
      <c r="B20" s="16" t="s">
        <v>11</v>
      </c>
      <c r="C20" s="17">
        <f>+C22+C23+C25+C26+C27</f>
        <v>47158</v>
      </c>
      <c r="D20" s="17">
        <f>+D22+D23+D25+D26+D27</f>
        <v>49745</v>
      </c>
      <c r="E20" s="17">
        <f>+E22+E23+E25+E26+E27</f>
        <v>49745</v>
      </c>
      <c r="F20" s="18"/>
    </row>
    <row r="21" spans="1:6" ht="12.75">
      <c r="A21" s="15">
        <v>12</v>
      </c>
      <c r="B21" s="16" t="s">
        <v>43</v>
      </c>
      <c r="C21" s="17"/>
      <c r="D21" s="17"/>
      <c r="E21" s="17"/>
      <c r="F21" s="18"/>
    </row>
    <row r="22" spans="1:8" ht="12.75">
      <c r="A22" s="15">
        <v>13</v>
      </c>
      <c r="B22" s="16" t="s">
        <v>12</v>
      </c>
      <c r="C22" s="17">
        <v>25627</v>
      </c>
      <c r="D22" s="17">
        <v>25627</v>
      </c>
      <c r="E22" s="17">
        <v>25627</v>
      </c>
      <c r="F22" s="18"/>
      <c r="H22" s="23">
        <f>+C8+C19+C33+C36+C40+C44+C45</f>
        <v>179467</v>
      </c>
    </row>
    <row r="23" spans="1:9" ht="12.75">
      <c r="A23" s="15">
        <v>14</v>
      </c>
      <c r="B23" s="16" t="s">
        <v>13</v>
      </c>
      <c r="C23" s="17">
        <v>6000</v>
      </c>
      <c r="D23" s="17">
        <v>6000</v>
      </c>
      <c r="E23" s="17">
        <v>6000</v>
      </c>
      <c r="F23" s="18"/>
      <c r="H23" s="23">
        <f>+C33+C36+C40</f>
        <v>43430</v>
      </c>
      <c r="I23" s="23">
        <f>+E33+E36+E40+E39</f>
        <v>53141</v>
      </c>
    </row>
    <row r="24" spans="1:6" ht="12.75">
      <c r="A24" s="15">
        <v>15</v>
      </c>
      <c r="B24" s="16" t="s">
        <v>44</v>
      </c>
      <c r="C24" s="17"/>
      <c r="D24" s="17"/>
      <c r="E24" s="17"/>
      <c r="F24" s="18"/>
    </row>
    <row r="25" spans="1:6" ht="12.75">
      <c r="A25" s="15">
        <v>16</v>
      </c>
      <c r="B25" s="16" t="s">
        <v>12</v>
      </c>
      <c r="C25" s="17">
        <v>12218</v>
      </c>
      <c r="D25" s="17">
        <v>14155</v>
      </c>
      <c r="E25" s="17">
        <v>14155</v>
      </c>
      <c r="F25" s="18"/>
    </row>
    <row r="26" spans="1:6" ht="12.75">
      <c r="A26" s="15">
        <v>17</v>
      </c>
      <c r="B26" s="16" t="s">
        <v>13</v>
      </c>
      <c r="C26" s="17">
        <v>3000</v>
      </c>
      <c r="D26" s="17">
        <v>3600</v>
      </c>
      <c r="E26" s="17">
        <v>3600</v>
      </c>
      <c r="F26" s="18"/>
    </row>
    <row r="27" spans="1:6" ht="12.75">
      <c r="A27" s="15">
        <v>18</v>
      </c>
      <c r="B27" s="16" t="s">
        <v>14</v>
      </c>
      <c r="C27" s="17">
        <v>313</v>
      </c>
      <c r="D27" s="17">
        <v>363</v>
      </c>
      <c r="E27" s="17">
        <v>363</v>
      </c>
      <c r="F27" s="18"/>
    </row>
    <row r="28" spans="1:6" ht="12.75">
      <c r="A28" s="15">
        <v>19</v>
      </c>
      <c r="B28" s="16" t="s">
        <v>15</v>
      </c>
      <c r="C28" s="17">
        <f>+C29+C30</f>
        <v>7462</v>
      </c>
      <c r="D28" s="17">
        <v>10117</v>
      </c>
      <c r="E28" s="17">
        <f>+E29+E30+E31+E32</f>
        <v>10117</v>
      </c>
      <c r="F28" s="18"/>
    </row>
    <row r="29" spans="1:6" ht="12.75">
      <c r="A29" s="15">
        <v>20</v>
      </c>
      <c r="B29" s="16" t="s">
        <v>16</v>
      </c>
      <c r="C29" s="17">
        <v>5011</v>
      </c>
      <c r="D29" s="17">
        <v>5011</v>
      </c>
      <c r="E29" s="17">
        <v>5011</v>
      </c>
      <c r="F29" s="18"/>
    </row>
    <row r="30" spans="1:6" ht="12.75">
      <c r="A30" s="15">
        <v>21</v>
      </c>
      <c r="B30" s="16" t="s">
        <v>17</v>
      </c>
      <c r="C30" s="17">
        <v>2451</v>
      </c>
      <c r="D30" s="17">
        <v>2887</v>
      </c>
      <c r="E30" s="17">
        <v>2887</v>
      </c>
      <c r="F30" s="18"/>
    </row>
    <row r="31" spans="1:6" ht="12.75">
      <c r="A31" s="15"/>
      <c r="B31" s="16" t="s">
        <v>45</v>
      </c>
      <c r="C31" s="17"/>
      <c r="D31" s="17">
        <v>384</v>
      </c>
      <c r="E31" s="17">
        <v>384</v>
      </c>
      <c r="F31" s="18"/>
    </row>
    <row r="32" spans="1:6" ht="12.75">
      <c r="A32" s="15"/>
      <c r="B32" s="16" t="s">
        <v>46</v>
      </c>
      <c r="C32" s="17"/>
      <c r="D32" s="17">
        <v>1835</v>
      </c>
      <c r="E32" s="17">
        <v>1835</v>
      </c>
      <c r="F32" s="18"/>
    </row>
    <row r="33" spans="1:6" ht="12.75">
      <c r="A33" s="15"/>
      <c r="B33" s="20" t="s">
        <v>40</v>
      </c>
      <c r="C33" s="21">
        <f>+C34</f>
        <v>18412</v>
      </c>
      <c r="D33" s="21">
        <f>+D34+D35</f>
        <v>18876</v>
      </c>
      <c r="E33" s="21">
        <f>+E34+E35</f>
        <v>18876</v>
      </c>
      <c r="F33" s="18"/>
    </row>
    <row r="34" spans="1:6" ht="12.75">
      <c r="A34" s="15"/>
      <c r="B34" s="19" t="s">
        <v>40</v>
      </c>
      <c r="C34" s="17">
        <v>18412</v>
      </c>
      <c r="D34" s="17">
        <v>18412</v>
      </c>
      <c r="E34" s="17">
        <v>18412</v>
      </c>
      <c r="F34" s="18"/>
    </row>
    <row r="35" spans="1:6" ht="12.75">
      <c r="A35" s="15"/>
      <c r="B35" s="19" t="s">
        <v>47</v>
      </c>
      <c r="C35" s="17"/>
      <c r="D35" s="17">
        <v>464</v>
      </c>
      <c r="E35" s="17">
        <v>464</v>
      </c>
      <c r="F35" s="18"/>
    </row>
    <row r="36" spans="1:6" ht="12.75">
      <c r="A36" s="15">
        <v>22</v>
      </c>
      <c r="B36" s="20" t="s">
        <v>18</v>
      </c>
      <c r="C36" s="21">
        <f>+C37+C38</f>
        <v>19062</v>
      </c>
      <c r="D36" s="21">
        <f>+D37+D38</f>
        <v>22210</v>
      </c>
      <c r="E36" s="21">
        <f>+E37+E38</f>
        <v>22210</v>
      </c>
      <c r="F36" s="22">
        <f>+E36-D36</f>
        <v>0</v>
      </c>
    </row>
    <row r="37" spans="1:6" ht="12.75">
      <c r="A37" s="15">
        <v>23</v>
      </c>
      <c r="B37" s="16" t="s">
        <v>33</v>
      </c>
      <c r="C37" s="17">
        <v>10804</v>
      </c>
      <c r="D37" s="17">
        <v>11457</v>
      </c>
      <c r="E37" s="17">
        <v>11457</v>
      </c>
      <c r="F37" s="18"/>
    </row>
    <row r="38" spans="1:6" ht="12.75">
      <c r="A38" s="15">
        <v>24</v>
      </c>
      <c r="B38" s="16" t="s">
        <v>34</v>
      </c>
      <c r="C38" s="17">
        <v>8258</v>
      </c>
      <c r="D38" s="17">
        <v>10753</v>
      </c>
      <c r="E38" s="17">
        <v>10753</v>
      </c>
      <c r="F38" s="18"/>
    </row>
    <row r="39" spans="1:6" ht="12.75">
      <c r="A39" s="15"/>
      <c r="B39" s="16" t="s">
        <v>48</v>
      </c>
      <c r="C39" s="17"/>
      <c r="D39" s="17">
        <v>57</v>
      </c>
      <c r="E39" s="17">
        <v>57</v>
      </c>
      <c r="F39" s="18"/>
    </row>
    <row r="40" spans="1:6" ht="12.75">
      <c r="A40" s="15">
        <v>25</v>
      </c>
      <c r="B40" s="20" t="s">
        <v>19</v>
      </c>
      <c r="C40" s="21">
        <f>+C41+C42</f>
        <v>5956</v>
      </c>
      <c r="D40" s="21">
        <f>+D41+D42</f>
        <v>11998</v>
      </c>
      <c r="E40" s="21">
        <f>+E41+E42</f>
        <v>11998</v>
      </c>
      <c r="F40" s="22">
        <f>+E40-D40</f>
        <v>0</v>
      </c>
    </row>
    <row r="41" spans="1:6" ht="12.75">
      <c r="A41" s="15">
        <v>26</v>
      </c>
      <c r="B41" s="19" t="s">
        <v>41</v>
      </c>
      <c r="C41" s="17">
        <v>1509</v>
      </c>
      <c r="D41" s="17">
        <v>1509</v>
      </c>
      <c r="E41" s="17">
        <v>1509</v>
      </c>
      <c r="F41" s="18"/>
    </row>
    <row r="42" spans="1:6" ht="12.75">
      <c r="A42" s="15">
        <v>27</v>
      </c>
      <c r="B42" s="16" t="s">
        <v>20</v>
      </c>
      <c r="C42" s="17">
        <v>4447</v>
      </c>
      <c r="D42" s="17">
        <v>10489</v>
      </c>
      <c r="E42" s="17">
        <v>10489</v>
      </c>
      <c r="F42" s="18"/>
    </row>
    <row r="43" spans="1:6" ht="12.75">
      <c r="A43" s="15">
        <v>28</v>
      </c>
      <c r="B43" s="20" t="s">
        <v>21</v>
      </c>
      <c r="C43" s="21">
        <f>+C36+C19+C40+C8+C33</f>
        <v>176117</v>
      </c>
      <c r="D43" s="21">
        <f>+D36+D19+D40+D8+D33+D39</f>
        <v>192070</v>
      </c>
      <c r="E43" s="21">
        <f>+E36+E19+E40+E8+E33+E39</f>
        <v>192070</v>
      </c>
      <c r="F43" s="22">
        <f>+E43-D43</f>
        <v>0</v>
      </c>
    </row>
    <row r="44" spans="1:6" ht="12.75">
      <c r="A44" s="15">
        <v>29</v>
      </c>
      <c r="B44" s="16" t="s">
        <v>22</v>
      </c>
      <c r="C44" s="17">
        <v>3350</v>
      </c>
      <c r="D44" s="17">
        <v>3350</v>
      </c>
      <c r="E44" s="17">
        <v>3350</v>
      </c>
      <c r="F44" s="18">
        <f>+E44-D44</f>
        <v>0</v>
      </c>
    </row>
    <row r="45" spans="1:6" ht="13.5" thickBot="1">
      <c r="A45" s="24">
        <v>30</v>
      </c>
      <c r="B45" s="25" t="s">
        <v>23</v>
      </c>
      <c r="C45" s="26"/>
      <c r="D45" s="26">
        <v>1495</v>
      </c>
      <c r="E45" s="26">
        <v>1495</v>
      </c>
      <c r="F45" s="27">
        <f>+E45-D45</f>
        <v>0</v>
      </c>
    </row>
    <row r="46" spans="1:6" ht="13.5" thickBot="1">
      <c r="A46" s="28"/>
      <c r="B46" s="29" t="s">
        <v>49</v>
      </c>
      <c r="C46" s="30"/>
      <c r="D46" s="30">
        <v>3570</v>
      </c>
      <c r="E46" s="30">
        <v>3570</v>
      </c>
      <c r="F46" s="31"/>
    </row>
    <row r="47" spans="1:6" ht="13.5" thickBot="1">
      <c r="A47" s="32">
        <v>31</v>
      </c>
      <c r="B47" s="33" t="s">
        <v>24</v>
      </c>
      <c r="C47" s="34">
        <f>+C43+C44</f>
        <v>179467</v>
      </c>
      <c r="D47" s="34">
        <f>+D43+D44+D45+D46</f>
        <v>200485</v>
      </c>
      <c r="E47" s="34">
        <f>+E43+E44+E45+E46</f>
        <v>200485</v>
      </c>
      <c r="F47" s="35">
        <f>+E47-D47</f>
        <v>0</v>
      </c>
    </row>
    <row r="48" spans="1:6" ht="12.75">
      <c r="A48" s="36" t="s">
        <v>31</v>
      </c>
      <c r="C48" s="23"/>
      <c r="D48" s="23"/>
      <c r="E48" s="23"/>
      <c r="F48" s="37"/>
    </row>
  </sheetData>
  <sheetProtection/>
  <mergeCells count="1">
    <mergeCell ref="A3:F3"/>
  </mergeCells>
  <printOptions/>
  <pageMargins left="0.75" right="0.75" top="1" bottom="1" header="0.5" footer="0.5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Kulcsi Hivatal</cp:lastModifiedBy>
  <cp:lastPrinted>2018-06-06T08:29:53Z</cp:lastPrinted>
  <dcterms:created xsi:type="dcterms:W3CDTF">2015-04-03T06:49:31Z</dcterms:created>
  <dcterms:modified xsi:type="dcterms:W3CDTF">2018-06-06T10:48:20Z</dcterms:modified>
  <cp:category/>
  <cp:version/>
  <cp:contentType/>
  <cp:contentStatus/>
</cp:coreProperties>
</file>